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3"/>
  <workbookPr codeName="Tento_zošit"/>
  <mc:AlternateContent xmlns:mc="http://schemas.openxmlformats.org/markup-compatibility/2006">
    <mc:Choice Requires="x15">
      <x15ac:absPath xmlns:x15ac="http://schemas.microsoft.com/office/spreadsheetml/2010/11/ac" url="/Users/mis/Desktop/Rene_2019/Objednavkove formulare/"/>
    </mc:Choice>
  </mc:AlternateContent>
  <xr:revisionPtr revIDLastSave="0" documentId="13_ncr:1_{22765055-DA18-9D48-90B0-AFDC2DB7B53A}" xr6:coauthVersionLast="45" xr6:coauthVersionMax="45" xr10:uidLastSave="{00000000-0000-0000-0000-000000000000}"/>
  <workbookProtection workbookAlgorithmName="SHA-512" workbookHashValue="QC8yf+juKQ9BvFTYiB8GpaYgpCha0Mztg+bxv5WBbp3Cp4az0yoh86Lqak2Y4sCXU8y2XvlYreMdicaNRZpXsg==" workbookSaltValue="FIBPe4CTa4ykVHK5UbX7xw==" workbookSpinCount="100000" lockStructure="1"/>
  <bookViews>
    <workbookView xWindow="5100" yWindow="460" windowWidth="23700" windowHeight="16240" xr2:uid="{00000000-000D-0000-FFFF-FFFF00000000}"/>
  </bookViews>
  <sheets>
    <sheet name="Hrnčeky" sheetId="19" r:id="rId1"/>
    <sheet name="vyuctovanie_hrnčeky" sheetId="20" state="hidden" r:id="rId2"/>
    <sheet name="Hárok1" sheetId="21" state="hidden" r:id="rId3"/>
    <sheet name="zivnost_faktura" sheetId="17" state="hidden" r:id="rId4"/>
    <sheet name="RF_studio_oznamka" sheetId="18" state="hidden" r:id="rId5"/>
  </sheets>
  <definedNames>
    <definedName name="_xlnm.Print_Area" localSheetId="0">Hrnčeky!$A$1:$AP$42</definedName>
    <definedName name="_xlnm.Print_Area" localSheetId="1">vyuctovanie_hrnčeky!$A$1:$S$44</definedName>
  </definedNames>
  <calcPr calcId="191029" concurrentCalc="0"/>
  <customWorkbookViews>
    <customWorkbookView name="formular" guid="{2345F08B-7CA1-40C3-B633-92462EA1EFD8}" includeHiddenRowCol="0" maximized="1" windowWidth="1362" windowHeight="543" activeSheetId="3"/>
  </customWorkbookView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5" i="20" l="1"/>
  <c r="Q2" i="20"/>
  <c r="G16" i="20"/>
  <c r="G15" i="20"/>
  <c r="G17" i="20"/>
  <c r="G18" i="20"/>
  <c r="G13" i="17"/>
  <c r="G9" i="17"/>
  <c r="G11" i="17"/>
  <c r="G10" i="17"/>
  <c r="D20" i="20"/>
  <c r="F20" i="20"/>
  <c r="G20" i="20"/>
  <c r="F21" i="20"/>
  <c r="G21" i="20"/>
  <c r="G24" i="20"/>
  <c r="E11" i="20"/>
  <c r="E9" i="20"/>
  <c r="E8" i="20"/>
  <c r="E7" i="20"/>
  <c r="E6" i="20"/>
  <c r="G31" i="18"/>
  <c r="E31" i="18"/>
  <c r="G13" i="18"/>
  <c r="G12" i="18"/>
  <c r="G10" i="18"/>
  <c r="G9" i="18"/>
  <c r="I31" i="18"/>
  <c r="I33" i="18"/>
  <c r="I49" i="18"/>
  <c r="D16" i="18"/>
  <c r="D13" i="18"/>
  <c r="I50" i="17"/>
  <c r="D16" i="17"/>
  <c r="D13" i="17"/>
</calcChain>
</file>

<file path=xl/sharedStrings.xml><?xml version="1.0" encoding="utf-8"?>
<sst xmlns="http://schemas.openxmlformats.org/spreadsheetml/2006/main" count="142" uniqueCount="102">
  <si>
    <t>Meno a priezvisko:</t>
  </si>
  <si>
    <t>Telefónne číslo:</t>
  </si>
  <si>
    <t>E-mail:</t>
  </si>
  <si>
    <t>počet ks</t>
  </si>
  <si>
    <t>SPOLU</t>
  </si>
  <si>
    <t>Podpis preberajúceho:</t>
  </si>
  <si>
    <t>Tvoja adresa:</t>
  </si>
  <si>
    <t>Dátum stužkovej:</t>
  </si>
  <si>
    <t>Email:</t>
  </si>
  <si>
    <t>cena/ks</t>
  </si>
  <si>
    <t>spolu</t>
  </si>
  <si>
    <t>KONTAKTNÉ ÚDAJE</t>
  </si>
  <si>
    <t>Potvrdzujem, že sme si všetko poriadne skontrolovali a že všetky dodané veci boli v súlade s našou objednávkou a sú v poriadku.</t>
  </si>
  <si>
    <t>Dátum odovzdania:</t>
  </si>
  <si>
    <t>Kód triedy:</t>
  </si>
  <si>
    <t>Objednané oznamka u nás:</t>
  </si>
  <si>
    <t>Objednané oznamká u nás:</t>
  </si>
  <si>
    <t>VYÚČTOVANIE OBJEDNÁVKY</t>
  </si>
  <si>
    <t>ks</t>
  </si>
  <si>
    <t>Škola:</t>
  </si>
  <si>
    <t>Ulica:</t>
  </si>
  <si>
    <t>PSČ a MESTO:</t>
  </si>
  <si>
    <t>Adresa školy:</t>
  </si>
  <si>
    <t>poštovné a balné/doručenie</t>
  </si>
  <si>
    <t>expresné vybavenie</t>
  </si>
  <si>
    <t>SUMA K ÚHRADE</t>
  </si>
  <si>
    <t>VYPLNENÝ FORMULÁR ODOŠLITE NA EMAIL: info@maturitne-oznamko.sk</t>
  </si>
  <si>
    <t>áno/nie</t>
  </si>
  <si>
    <t>038 53 Turany</t>
  </si>
  <si>
    <t>Odoslanie objednávkového formuláru je s povinnosťou platby</t>
  </si>
  <si>
    <t>Zábrehy 667/1</t>
  </si>
  <si>
    <t>Ing. René Fučela, PhD.</t>
  </si>
  <si>
    <t xml:space="preserve">FAKTÚRA č. </t>
  </si>
  <si>
    <t>2018/</t>
  </si>
  <si>
    <t>Dodávateľ:</t>
  </si>
  <si>
    <t>objednávka č.:</t>
  </si>
  <si>
    <t>Zábrehy 667</t>
  </si>
  <si>
    <t>035 53  TURANY</t>
  </si>
  <si>
    <t>Odberateľ:</t>
  </si>
  <si>
    <t>IČO:</t>
  </si>
  <si>
    <t>DIČ:</t>
  </si>
  <si>
    <t>Firma nie je platiteľom DPH!</t>
  </si>
  <si>
    <t>Dátum dodania:</t>
  </si>
  <si>
    <t>Deň vystavenia faktúry:</t>
  </si>
  <si>
    <t>Forma úhrady</t>
  </si>
  <si>
    <t>dobierkou</t>
  </si>
  <si>
    <t>Deň splatnosti</t>
  </si>
  <si>
    <t>Bankové spojenie:</t>
  </si>
  <si>
    <t>Československá obchodní banka, a.s.</t>
  </si>
  <si>
    <t>Číslo účtu:</t>
  </si>
  <si>
    <r>
      <t>SK57 7500 0000 00</t>
    </r>
    <r>
      <rPr>
        <b/>
        <sz val="10"/>
        <rFont val="Arial"/>
        <family val="2"/>
        <charset val="238"/>
      </rPr>
      <t xml:space="preserve">40 0868 8338 </t>
    </r>
  </si>
  <si>
    <t>Dodávateľ je registrovaný v živnostenskom registri č. 550-20121 zo dňa 25.7.2008 v OÚ ŽR v Martine</t>
  </si>
  <si>
    <t>č. OŽP-Z/2008/04968-2</t>
  </si>
  <si>
    <t>Označenie dodávky:</t>
  </si>
  <si>
    <t>Množstvo:</t>
  </si>
  <si>
    <t>Jedn. cena:</t>
  </si>
  <si>
    <t>Cena celkom:</t>
  </si>
  <si>
    <t>€</t>
  </si>
  <si>
    <t>Vystavil: Ing. René Fučela</t>
  </si>
  <si>
    <t>CELKOM K ÚHRADE:</t>
  </si>
  <si>
    <t>Faktúra slúži aj ako dodací list.</t>
  </si>
  <si>
    <t>Konverzný kurz:</t>
  </si>
  <si>
    <t>1€ =</t>
  </si>
  <si>
    <t>RF Studio, s.r.o.</t>
  </si>
  <si>
    <t>Deň dodania:</t>
  </si>
  <si>
    <t>Forma úhrady:</t>
  </si>
  <si>
    <t>dobierka</t>
  </si>
  <si>
    <t>Deň splatnosti:</t>
  </si>
  <si>
    <t>Všeobecná úverová banka, a.s.</t>
  </si>
  <si>
    <r>
      <t>SK69 0200 0000 00</t>
    </r>
    <r>
      <rPr>
        <b/>
        <sz val="10"/>
        <rFont val="Arial"/>
        <family val="2"/>
        <charset val="238"/>
      </rPr>
      <t xml:space="preserve">31 4030 7454 </t>
    </r>
  </si>
  <si>
    <t>Spoločnosť je zapísaná v OR Okresného súdu Žilina</t>
  </si>
  <si>
    <t>Oddiel: Sro Vložka číslo: 51721/L</t>
  </si>
  <si>
    <t>Názov:</t>
  </si>
  <si>
    <t>Fakturujeme Vám</t>
  </si>
  <si>
    <t>maturitné oznámenia</t>
  </si>
  <si>
    <t xml:space="preserve">poštovné a balné </t>
  </si>
  <si>
    <t>poštovné a balmé</t>
  </si>
  <si>
    <t>www.maturitne-oznamko.sk</t>
  </si>
  <si>
    <t>Dátum objednania:</t>
  </si>
  <si>
    <t>Počet žiakov:</t>
  </si>
  <si>
    <t>PLATÍ SA AŽ PRI DODANÍ OBJEDNANÉHO TOVARU</t>
  </si>
  <si>
    <t>DOPLNKY</t>
  </si>
  <si>
    <t>O B J E D N Á V K O V Ý     F O R M U L Á R   -  HRNČEKY*</t>
  </si>
  <si>
    <t>Hrnčeky</t>
  </si>
  <si>
    <t>Keramický</t>
  </si>
  <si>
    <t>Smaltovaný</t>
  </si>
  <si>
    <t>Počet kusov</t>
  </si>
  <si>
    <t>Typ hrnčeku</t>
  </si>
  <si>
    <t>Podľa oznamka</t>
  </si>
  <si>
    <t>Vlastný návrh</t>
  </si>
  <si>
    <t xml:space="preserve">Grafika hrnčeka </t>
  </si>
  <si>
    <t>POZNÁMKA K HRNČEKOM</t>
  </si>
  <si>
    <t xml:space="preserve">Kód triedy: (mesto-škola-trieda) </t>
  </si>
  <si>
    <t>*min. počet hrnčekov je 5ks</t>
  </si>
  <si>
    <t>Fakturjeme Vám</t>
  </si>
  <si>
    <t>hrnčeky</t>
  </si>
  <si>
    <t>keramické</t>
  </si>
  <si>
    <t>smaltované</t>
  </si>
  <si>
    <t>hrnčeky:</t>
  </si>
  <si>
    <t>Číslo v galérií**</t>
  </si>
  <si>
    <t>** klinkutím sa presmerujete na webovú stránku galérie hnrčekov</t>
  </si>
  <si>
    <t>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</si>
</sst>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&quot;€&quot;_-;\-* #,##0.00\ &quot;€&quot;_-;_-* &quot;-&quot;??\ &quot;€&quot;_-;_-@_-"/>
    <numFmt numFmtId="165" formatCode="[$-F800]dddd\,\ mmmm\ dd\,\ yyyy"/>
    <numFmt numFmtId="166" formatCode="d/m/yyyy;@"/>
    <numFmt numFmtId="167" formatCode="&quot;0&quot;###,\-\ ###,###"/>
    <numFmt numFmtId="168" formatCode="_-* #,##0.00\ [$€-41B]_-;\-* #,##0.00\ [$€-41B]_-;_-* &quot;-&quot;??\ [$€-41B]_-;_-@_-"/>
    <numFmt numFmtId="169" formatCode="dd/mm/yyyy"/>
    <numFmt numFmtId="170" formatCode="#,##0.0000&quot; Sk&quot;"/>
    <numFmt numFmtId="171" formatCode="#,##0.000"/>
    <numFmt numFmtId="172" formatCode="_ * #,##0.00_)\ [$€-1]_ ;_ * \(#,##0.00\)\ [$€-1]_ ;_ * &quot;-&quot;??_)\ [$€-1]_ ;_ @_ "/>
  </numFmts>
  <fonts count="57" x14ac:knownFonts="1">
    <font>
      <sz val="10"/>
      <name val="Arial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6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8"/>
      <name val="Arial"/>
      <family val="2"/>
      <charset val="238"/>
    </font>
    <font>
      <sz val="14"/>
      <name val="Arial"/>
      <family val="2"/>
      <charset val="238"/>
    </font>
    <font>
      <sz val="18"/>
      <name val="Arial"/>
      <family val="2"/>
      <charset val="238"/>
    </font>
    <font>
      <b/>
      <sz val="22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22"/>
      <name val="Arial"/>
      <family val="2"/>
      <charset val="238"/>
    </font>
    <font>
      <sz val="26"/>
      <name val="Arial"/>
      <family val="2"/>
      <charset val="238"/>
    </font>
    <font>
      <sz val="36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10"/>
      <color rgb="FFFF2F92"/>
      <name val="Arial"/>
      <family val="2"/>
      <charset val="238"/>
    </font>
    <font>
      <b/>
      <sz val="11"/>
      <color theme="1"/>
      <name val="Arial"/>
      <family val="2"/>
      <charset val="238"/>
    </font>
    <font>
      <u/>
      <sz val="10"/>
      <color theme="11"/>
      <name val="Arial"/>
      <family val="2"/>
    </font>
    <font>
      <sz val="10"/>
      <name val="Times New Roman"/>
      <family val="1"/>
      <charset val="238"/>
    </font>
    <font>
      <sz val="10"/>
      <name val="Arial"/>
      <family val="2"/>
    </font>
    <font>
      <b/>
      <sz val="16"/>
      <color theme="1"/>
      <name val="Arial"/>
      <family val="2"/>
    </font>
    <font>
      <b/>
      <sz val="12"/>
      <color rgb="FFFF2F92"/>
      <name val="Arial"/>
      <family val="2"/>
      <charset val="238"/>
    </font>
    <font>
      <sz val="11"/>
      <color theme="0"/>
      <name val="Arial"/>
      <family val="2"/>
      <charset val="238"/>
    </font>
    <font>
      <b/>
      <sz val="10"/>
      <color rgb="FF00B0F0"/>
      <name val="Arial"/>
      <family val="2"/>
      <charset val="238"/>
    </font>
    <font>
      <b/>
      <sz val="22"/>
      <name val="Arial"/>
      <family val="2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sz val="14"/>
      <color theme="1"/>
      <name val="Calibri"/>
      <family val="2"/>
      <scheme val="minor"/>
    </font>
    <font>
      <u/>
      <sz val="10"/>
      <name val="Arial"/>
      <family val="2"/>
    </font>
    <font>
      <b/>
      <u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2F6FF"/>
        <bgColor indexed="64"/>
      </patternFill>
    </fill>
    <fill>
      <patternFill patternType="solid">
        <fgColor theme="9" tint="-0.249977111117893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0" fillId="0" borderId="0" applyNumberForma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25" fillId="0" borderId="0" applyNumberFormat="0" applyFill="0" applyBorder="0" applyAlignment="0" applyProtection="0"/>
  </cellStyleXfs>
  <cellXfs count="312">
    <xf numFmtId="0" fontId="0" fillId="0" borderId="0" xfId="0"/>
    <xf numFmtId="0" fontId="0" fillId="0" borderId="0" xfId="0" applyFill="1" applyBorder="1"/>
    <xf numFmtId="0" fontId="0" fillId="2" borderId="0" xfId="0" applyFill="1"/>
    <xf numFmtId="165" fontId="0" fillId="0" borderId="0" xfId="0" applyNumberFormat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0" xfId="0" applyFont="1" applyFill="1" applyBorder="1" applyAlignment="1"/>
    <xf numFmtId="0" fontId="5" fillId="2" borderId="0" xfId="0" applyFont="1" applyFill="1" applyBorder="1" applyAlignment="1" applyProtection="1"/>
    <xf numFmtId="0" fontId="13" fillId="2" borderId="0" xfId="0" applyFont="1" applyFill="1"/>
    <xf numFmtId="0" fontId="13" fillId="0" borderId="0" xfId="0" applyFont="1"/>
    <xf numFmtId="165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/>
    <xf numFmtId="0" fontId="13" fillId="2" borderId="10" xfId="0" applyFont="1" applyFill="1" applyBorder="1" applyAlignment="1"/>
    <xf numFmtId="0" fontId="13" fillId="0" borderId="0" xfId="0" applyFont="1" applyAlignment="1"/>
    <xf numFmtId="0" fontId="13" fillId="2" borderId="2" xfId="0" applyFont="1" applyFill="1" applyBorder="1" applyAlignment="1"/>
    <xf numFmtId="14" fontId="13" fillId="2" borderId="10" xfId="0" applyNumberFormat="1" applyFont="1" applyFill="1" applyBorder="1" applyAlignment="1" applyProtection="1"/>
    <xf numFmtId="165" fontId="13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0" xfId="0" applyFont="1" applyFill="1" applyBorder="1" applyAlignment="1"/>
    <xf numFmtId="0" fontId="13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2" fontId="13" fillId="2" borderId="0" xfId="0" applyNumberFormat="1" applyFont="1" applyFill="1" applyBorder="1" applyAlignment="1">
      <alignment horizontal="center"/>
    </xf>
    <xf numFmtId="4" fontId="13" fillId="2" borderId="0" xfId="0" applyNumberFormat="1" applyFont="1" applyFill="1" applyBorder="1" applyAlignment="1">
      <alignment horizontal="center"/>
    </xf>
    <xf numFmtId="164" fontId="13" fillId="2" borderId="0" xfId="0" applyNumberFormat="1" applyFont="1" applyFill="1" applyBorder="1" applyAlignment="1">
      <alignment horizontal="center"/>
    </xf>
    <xf numFmtId="0" fontId="13" fillId="0" borderId="0" xfId="0" applyFont="1" applyFill="1" applyAlignment="1"/>
    <xf numFmtId="0" fontId="13" fillId="0" borderId="0" xfId="0" applyFont="1" applyFill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/>
    <xf numFmtId="0" fontId="18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0" fillId="0" borderId="0" xfId="0" applyBorder="1"/>
    <xf numFmtId="164" fontId="4" fillId="2" borderId="15" xfId="0" applyNumberFormat="1" applyFont="1" applyFill="1" applyBorder="1" applyAlignment="1">
      <alignment horizontal="right"/>
    </xf>
    <xf numFmtId="164" fontId="4" fillId="2" borderId="22" xfId="0" applyNumberFormat="1" applyFont="1" applyFill="1" applyBorder="1" applyAlignment="1">
      <alignment horizontal="right"/>
    </xf>
    <xf numFmtId="0" fontId="4" fillId="2" borderId="27" xfId="0" applyFont="1" applyFill="1" applyBorder="1" applyAlignment="1"/>
    <xf numFmtId="0" fontId="4" fillId="2" borderId="28" xfId="0" applyFont="1" applyFill="1" applyBorder="1" applyAlignment="1"/>
    <xf numFmtId="0" fontId="4" fillId="2" borderId="29" xfId="0" applyFont="1" applyFill="1" applyBorder="1" applyAlignment="1"/>
    <xf numFmtId="0" fontId="4" fillId="2" borderId="30" xfId="0" applyFont="1" applyFill="1" applyBorder="1" applyAlignment="1"/>
    <xf numFmtId="0" fontId="4" fillId="2" borderId="31" xfId="0" applyFont="1" applyFill="1" applyBorder="1" applyAlignment="1"/>
    <xf numFmtId="0" fontId="4" fillId="2" borderId="32" xfId="0" applyFont="1" applyFill="1" applyBorder="1" applyAlignment="1"/>
    <xf numFmtId="0" fontId="5" fillId="0" borderId="0" xfId="0" applyFont="1"/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left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0" xfId="0" applyFont="1" applyBorder="1"/>
    <xf numFmtId="0" fontId="0" fillId="0" borderId="38" xfId="0" applyBorder="1"/>
    <xf numFmtId="0" fontId="5" fillId="0" borderId="0" xfId="0" applyFont="1" applyBorder="1"/>
    <xf numFmtId="0" fontId="5" fillId="0" borderId="37" xfId="0" applyFont="1" applyBorder="1"/>
    <xf numFmtId="0" fontId="2" fillId="0" borderId="0" xfId="0" applyFont="1" applyBorder="1"/>
    <xf numFmtId="0" fontId="2" fillId="0" borderId="38" xfId="0" applyFont="1" applyBorder="1"/>
    <xf numFmtId="0" fontId="0" fillId="0" borderId="0" xfId="0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0" fillId="0" borderId="0" xfId="0" applyFont="1" applyFill="1" applyBorder="1"/>
    <xf numFmtId="169" fontId="0" fillId="0" borderId="0" xfId="0" applyNumberFormat="1" applyBorder="1" applyAlignment="1">
      <alignment horizontal="right"/>
    </xf>
    <xf numFmtId="0" fontId="3" fillId="0" borderId="0" xfId="0" applyFont="1" applyBorder="1"/>
    <xf numFmtId="0" fontId="0" fillId="0" borderId="39" xfId="0" applyBorder="1"/>
    <xf numFmtId="0" fontId="2" fillId="0" borderId="33" xfId="0" applyFont="1" applyBorder="1"/>
    <xf numFmtId="0" fontId="2" fillId="0" borderId="40" xfId="0" applyFont="1" applyBorder="1"/>
    <xf numFmtId="0" fontId="0" fillId="0" borderId="0" xfId="0" applyFont="1" applyBorder="1" applyAlignment="1">
      <alignment horizontal="right"/>
    </xf>
    <xf numFmtId="0" fontId="26" fillId="0" borderId="0" xfId="0" applyFont="1" applyBorder="1"/>
    <xf numFmtId="169" fontId="0" fillId="0" borderId="0" xfId="0" applyNumberFormat="1" applyBorder="1"/>
    <xf numFmtId="169" fontId="0" fillId="0" borderId="0" xfId="0" applyNumberFormat="1" applyFont="1" applyBorder="1" applyAlignment="1">
      <alignment horizontal="left"/>
    </xf>
    <xf numFmtId="0" fontId="0" fillId="0" borderId="33" xfId="0" applyBorder="1"/>
    <xf numFmtId="0" fontId="0" fillId="0" borderId="40" xfId="0" applyBorder="1"/>
    <xf numFmtId="2" fontId="0" fillId="0" borderId="0" xfId="0" applyNumberFormat="1" applyBorder="1"/>
    <xf numFmtId="3" fontId="0" fillId="0" borderId="0" xfId="0" applyNumberFormat="1" applyBorder="1"/>
    <xf numFmtId="4" fontId="0" fillId="0" borderId="0" xfId="0" applyNumberFormat="1" applyBorder="1"/>
    <xf numFmtId="3" fontId="0" fillId="0" borderId="0" xfId="0" applyNumberFormat="1"/>
    <xf numFmtId="3" fontId="0" fillId="0" borderId="0" xfId="0" applyNumberFormat="1" applyBorder="1" applyAlignment="1">
      <alignment horizontal="right"/>
    </xf>
    <xf numFmtId="0" fontId="5" fillId="0" borderId="4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4" fontId="5" fillId="0" borderId="42" xfId="0" applyNumberFormat="1" applyFont="1" applyBorder="1" applyAlignment="1">
      <alignment horizontal="right" vertical="center"/>
    </xf>
    <xf numFmtId="0" fontId="5" fillId="0" borderId="43" xfId="0" applyFont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170" fontId="1" fillId="0" borderId="0" xfId="0" applyNumberFormat="1" applyFont="1" applyAlignment="1">
      <alignment horizontal="left"/>
    </xf>
    <xf numFmtId="49" fontId="5" fillId="0" borderId="33" xfId="0" applyNumberFormat="1" applyFont="1" applyBorder="1"/>
    <xf numFmtId="0" fontId="5" fillId="0" borderId="35" xfId="0" applyFont="1" applyBorder="1" applyAlignment="1"/>
    <xf numFmtId="49" fontId="5" fillId="0" borderId="35" xfId="0" applyNumberFormat="1" applyFont="1" applyBorder="1" applyAlignment="1">
      <alignment horizontal="right"/>
    </xf>
    <xf numFmtId="49" fontId="5" fillId="0" borderId="35" xfId="0" applyNumberFormat="1" applyFont="1" applyBorder="1"/>
    <xf numFmtId="49" fontId="0" fillId="0" borderId="35" xfId="0" applyNumberFormat="1" applyBorder="1"/>
    <xf numFmtId="0" fontId="6" fillId="0" borderId="0" xfId="0" applyFont="1" applyBorder="1"/>
    <xf numFmtId="169" fontId="0" fillId="0" borderId="0" xfId="0" applyNumberFormat="1"/>
    <xf numFmtId="169" fontId="0" fillId="0" borderId="0" xfId="0" applyNumberFormat="1" applyFont="1"/>
    <xf numFmtId="0" fontId="0" fillId="0" borderId="0" xfId="0" applyFont="1" applyBorder="1" applyAlignment="1">
      <alignment horizontal="left"/>
    </xf>
    <xf numFmtId="169" fontId="0" fillId="0" borderId="0" xfId="0" applyNumberFormat="1" applyFont="1" applyBorder="1"/>
    <xf numFmtId="171" fontId="0" fillId="0" borderId="0" xfId="0" applyNumberFormat="1" applyBorder="1"/>
    <xf numFmtId="3" fontId="0" fillId="0" borderId="0" xfId="0" applyNumberFormat="1" applyFont="1" applyBorder="1"/>
    <xf numFmtId="0" fontId="0" fillId="0" borderId="0" xfId="0" applyFont="1"/>
    <xf numFmtId="0" fontId="2" fillId="0" borderId="38" xfId="0" applyFont="1" applyBorder="1" applyAlignment="1"/>
    <xf numFmtId="0" fontId="27" fillId="0" borderId="0" xfId="0" applyFont="1" applyBorder="1"/>
    <xf numFmtId="3" fontId="27" fillId="0" borderId="0" xfId="0" applyNumberFormat="1" applyFont="1" applyBorder="1"/>
    <xf numFmtId="0" fontId="27" fillId="0" borderId="0" xfId="0" applyFont="1"/>
    <xf numFmtId="0" fontId="11" fillId="2" borderId="0" xfId="0" applyFont="1" applyFill="1" applyBorder="1" applyAlignment="1">
      <alignment horizontal="left"/>
    </xf>
    <xf numFmtId="0" fontId="17" fillId="2" borderId="0" xfId="0" applyFont="1" applyFill="1" applyAlignment="1">
      <alignment horizontal="left" vertical="center"/>
    </xf>
    <xf numFmtId="165" fontId="8" fillId="2" borderId="0" xfId="0" applyNumberFormat="1" applyFont="1" applyFill="1" applyBorder="1" applyAlignment="1" applyProtection="1"/>
    <xf numFmtId="164" fontId="10" fillId="2" borderId="14" xfId="3" applyNumberFormat="1" applyFont="1" applyFill="1" applyBorder="1" applyAlignment="1" applyProtection="1">
      <alignment horizontal="center"/>
    </xf>
    <xf numFmtId="164" fontId="10" fillId="2" borderId="25" xfId="3" applyNumberFormat="1" applyFont="1" applyFill="1" applyBorder="1" applyAlignment="1" applyProtection="1">
      <alignment horizontal="center"/>
    </xf>
    <xf numFmtId="164" fontId="14" fillId="2" borderId="14" xfId="3" applyNumberFormat="1" applyFont="1" applyFill="1" applyBorder="1" applyAlignment="1">
      <alignment horizontal="center"/>
    </xf>
    <xf numFmtId="164" fontId="11" fillId="2" borderId="0" xfId="3" applyNumberFormat="1" applyFont="1" applyFill="1" applyBorder="1" applyAlignment="1">
      <alignment horizontal="center"/>
    </xf>
    <xf numFmtId="0" fontId="19" fillId="2" borderId="0" xfId="0" applyFont="1" applyFill="1" applyAlignment="1">
      <alignment vertical="center" wrapText="1"/>
    </xf>
    <xf numFmtId="0" fontId="19" fillId="2" borderId="0" xfId="0" applyFont="1" applyFill="1" applyAlignment="1">
      <alignment horizontal="center" vertical="center" wrapText="1"/>
    </xf>
    <xf numFmtId="0" fontId="10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64" fontId="10" fillId="2" borderId="0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vertical="center"/>
    </xf>
    <xf numFmtId="0" fontId="0" fillId="2" borderId="0" xfId="0" applyFill="1" applyBorder="1" applyProtection="1"/>
    <xf numFmtId="0" fontId="3" fillId="2" borderId="0" xfId="0" applyFont="1" applyFill="1" applyBorder="1" applyAlignment="1" applyProtection="1"/>
    <xf numFmtId="0" fontId="7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0" fillId="2" borderId="0" xfId="0" applyFill="1" applyProtection="1"/>
    <xf numFmtId="0" fontId="23" fillId="2" borderId="0" xfId="0" applyFont="1" applyFill="1" applyAlignment="1" applyProtection="1">
      <alignment horizontal="left"/>
    </xf>
    <xf numFmtId="0" fontId="23" fillId="2" borderId="0" xfId="0" applyFont="1" applyFill="1" applyAlignment="1" applyProtection="1"/>
    <xf numFmtId="0" fontId="22" fillId="2" borderId="0" xfId="0" applyFont="1" applyFill="1" applyAlignment="1" applyProtection="1">
      <alignment vertical="center"/>
    </xf>
    <xf numFmtId="0" fontId="22" fillId="2" borderId="0" xfId="0" applyFont="1" applyFill="1" applyProtection="1"/>
    <xf numFmtId="0" fontId="30" fillId="2" borderId="0" xfId="0" applyFont="1" applyFill="1" applyProtection="1"/>
    <xf numFmtId="0" fontId="22" fillId="2" borderId="0" xfId="0" applyFont="1" applyFill="1" applyAlignment="1" applyProtection="1"/>
    <xf numFmtId="0" fontId="5" fillId="2" borderId="0" xfId="0" applyFont="1" applyFill="1" applyBorder="1" applyAlignment="1" applyProtection="1">
      <alignment horizontal="left"/>
    </xf>
    <xf numFmtId="0" fontId="22" fillId="2" borderId="0" xfId="0" applyFont="1" applyFill="1" applyAlignment="1" applyProtection="1">
      <alignment horizontal="left" vertical="center"/>
    </xf>
    <xf numFmtId="0" fontId="24" fillId="2" borderId="0" xfId="0" applyFont="1" applyFill="1" applyAlignment="1" applyProtection="1">
      <alignment horizontal="left"/>
    </xf>
    <xf numFmtId="0" fontId="4" fillId="2" borderId="0" xfId="0" applyFont="1" applyFill="1" applyAlignment="1"/>
    <xf numFmtId="0" fontId="2" fillId="0" borderId="0" xfId="0" applyFont="1" applyBorder="1"/>
    <xf numFmtId="0" fontId="36" fillId="4" borderId="2" xfId="0" applyFont="1" applyFill="1" applyBorder="1" applyAlignment="1" applyProtection="1"/>
    <xf numFmtId="0" fontId="36" fillId="4" borderId="3" xfId="0" applyFont="1" applyFill="1" applyBorder="1" applyAlignment="1" applyProtection="1"/>
    <xf numFmtId="0" fontId="36" fillId="4" borderId="5" xfId="0" applyFont="1" applyFill="1" applyBorder="1" applyAlignment="1" applyProtection="1"/>
    <xf numFmtId="0" fontId="36" fillId="4" borderId="0" xfId="0" applyFont="1" applyFill="1" applyBorder="1" applyAlignment="1" applyProtection="1"/>
    <xf numFmtId="0" fontId="38" fillId="4" borderId="5" xfId="0" applyFont="1" applyFill="1" applyBorder="1" applyAlignment="1" applyProtection="1">
      <alignment horizontal="left"/>
    </xf>
    <xf numFmtId="0" fontId="38" fillId="4" borderId="0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/>
    <xf numFmtId="0" fontId="35" fillId="2" borderId="0" xfId="0" applyFont="1" applyFill="1" applyProtection="1"/>
    <xf numFmtId="0" fontId="35" fillId="2" borderId="0" xfId="0" applyFont="1" applyFill="1" applyBorder="1" applyProtection="1"/>
    <xf numFmtId="0" fontId="37" fillId="4" borderId="3" xfId="0" applyFont="1" applyFill="1" applyBorder="1" applyProtection="1"/>
    <xf numFmtId="0" fontId="37" fillId="4" borderId="3" xfId="0" applyFont="1" applyFill="1" applyBorder="1" applyAlignment="1" applyProtection="1"/>
    <xf numFmtId="0" fontId="37" fillId="4" borderId="4" xfId="0" applyFont="1" applyFill="1" applyBorder="1" applyAlignment="1" applyProtection="1"/>
    <xf numFmtId="0" fontId="37" fillId="4" borderId="6" xfId="0" applyFont="1" applyFill="1" applyBorder="1" applyAlignment="1" applyProtection="1"/>
    <xf numFmtId="0" fontId="37" fillId="4" borderId="0" xfId="0" applyFont="1" applyFill="1" applyBorder="1" applyProtection="1"/>
    <xf numFmtId="0" fontId="37" fillId="4" borderId="0" xfId="0" applyFont="1" applyFill="1" applyBorder="1" applyAlignment="1" applyProtection="1"/>
    <xf numFmtId="0" fontId="38" fillId="4" borderId="7" xfId="0" applyFont="1" applyFill="1" applyBorder="1" applyAlignment="1" applyProtection="1"/>
    <xf numFmtId="0" fontId="36" fillId="4" borderId="5" xfId="0" applyFont="1" applyFill="1" applyBorder="1" applyAlignment="1" applyProtection="1">
      <alignment horizontal="left"/>
    </xf>
    <xf numFmtId="0" fontId="38" fillId="4" borderId="5" xfId="0" applyFont="1" applyFill="1" applyBorder="1" applyAlignment="1" applyProtection="1"/>
    <xf numFmtId="0" fontId="38" fillId="4" borderId="6" xfId="0" applyFont="1" applyFill="1" applyBorder="1" applyAlignment="1" applyProtection="1">
      <alignment horizontal="left"/>
    </xf>
    <xf numFmtId="0" fontId="38" fillId="4" borderId="8" xfId="0" applyFont="1" applyFill="1" applyBorder="1" applyAlignment="1" applyProtection="1">
      <alignment horizontal="left"/>
    </xf>
    <xf numFmtId="0" fontId="38" fillId="4" borderId="7" xfId="0" applyFont="1" applyFill="1" applyBorder="1" applyAlignment="1" applyProtection="1">
      <alignment horizontal="left"/>
    </xf>
    <xf numFmtId="0" fontId="36" fillId="4" borderId="7" xfId="0" applyFont="1" applyFill="1" applyBorder="1" applyAlignment="1" applyProtection="1"/>
    <xf numFmtId="0" fontId="37" fillId="4" borderId="7" xfId="0" applyFont="1" applyFill="1" applyBorder="1" applyProtection="1"/>
    <xf numFmtId="0" fontId="37" fillId="4" borderId="7" xfId="0" applyFont="1" applyFill="1" applyBorder="1" applyAlignment="1" applyProtection="1"/>
    <xf numFmtId="0" fontId="37" fillId="4" borderId="9" xfId="0" applyFont="1" applyFill="1" applyBorder="1" applyAlignment="1" applyProtection="1"/>
    <xf numFmtId="0" fontId="41" fillId="2" borderId="0" xfId="0" applyFont="1" applyFill="1" applyBorder="1" applyAlignment="1" applyProtection="1"/>
    <xf numFmtId="0" fontId="36" fillId="4" borderId="2" xfId="0" applyFont="1" applyFill="1" applyBorder="1" applyAlignment="1" applyProtection="1">
      <alignment horizontal="left"/>
    </xf>
    <xf numFmtId="0" fontId="36" fillId="4" borderId="3" xfId="0" applyFont="1" applyFill="1" applyBorder="1" applyAlignment="1" applyProtection="1">
      <alignment horizontal="left"/>
    </xf>
    <xf numFmtId="0" fontId="36" fillId="4" borderId="3" xfId="0" applyFont="1" applyFill="1" applyBorder="1" applyProtection="1"/>
    <xf numFmtId="0" fontId="37" fillId="4" borderId="4" xfId="0" applyFont="1" applyFill="1" applyBorder="1" applyProtection="1"/>
    <xf numFmtId="0" fontId="42" fillId="4" borderId="0" xfId="0" applyFont="1" applyFill="1" applyBorder="1" applyProtection="1"/>
    <xf numFmtId="0" fontId="36" fillId="4" borderId="0" xfId="0" applyFont="1" applyFill="1" applyBorder="1" applyProtection="1"/>
    <xf numFmtId="0" fontId="37" fillId="4" borderId="6" xfId="0" applyFont="1" applyFill="1" applyBorder="1" applyProtection="1"/>
    <xf numFmtId="0" fontId="37" fillId="4" borderId="5" xfId="0" applyFont="1" applyFill="1" applyBorder="1" applyProtection="1"/>
    <xf numFmtId="0" fontId="40" fillId="4" borderId="0" xfId="0" applyFont="1" applyFill="1" applyBorder="1" applyAlignment="1" applyProtection="1"/>
    <xf numFmtId="0" fontId="40" fillId="4" borderId="0" xfId="0" applyFont="1" applyFill="1" applyBorder="1" applyProtection="1"/>
    <xf numFmtId="0" fontId="43" fillId="4" borderId="0" xfId="0" applyFont="1" applyFill="1" applyBorder="1" applyAlignment="1" applyProtection="1"/>
    <xf numFmtId="0" fontId="43" fillId="4" borderId="0" xfId="0" applyFont="1" applyFill="1" applyBorder="1" applyProtection="1"/>
    <xf numFmtId="0" fontId="43" fillId="4" borderId="8" xfId="0" applyFont="1" applyFill="1" applyBorder="1" applyProtection="1"/>
    <xf numFmtId="0" fontId="43" fillId="4" borderId="7" xfId="0" applyFont="1" applyFill="1" applyBorder="1" applyProtection="1"/>
    <xf numFmtId="0" fontId="40" fillId="4" borderId="7" xfId="0" applyFont="1" applyFill="1" applyBorder="1" applyProtection="1"/>
    <xf numFmtId="0" fontId="37" fillId="4" borderId="9" xfId="0" applyFont="1" applyFill="1" applyBorder="1" applyProtection="1"/>
    <xf numFmtId="0" fontId="44" fillId="2" borderId="0" xfId="0" applyFont="1" applyFill="1" applyBorder="1" applyProtection="1"/>
    <xf numFmtId="0" fontId="45" fillId="2" borderId="0" xfId="0" applyFont="1" applyFill="1" applyBorder="1" applyProtection="1"/>
    <xf numFmtId="0" fontId="34" fillId="4" borderId="11" xfId="0" applyFont="1" applyFill="1" applyBorder="1" applyAlignment="1" applyProtection="1"/>
    <xf numFmtId="49" fontId="33" fillId="4" borderId="11" xfId="0" applyNumberFormat="1" applyFont="1" applyFill="1" applyBorder="1" applyAlignment="1" applyProtection="1"/>
    <xf numFmtId="49" fontId="33" fillId="4" borderId="12" xfId="0" applyNumberFormat="1" applyFont="1" applyFill="1" applyBorder="1" applyAlignment="1" applyProtection="1"/>
    <xf numFmtId="0" fontId="2" fillId="0" borderId="0" xfId="0" applyFont="1" applyBorder="1" applyAlignment="1"/>
    <xf numFmtId="0" fontId="32" fillId="2" borderId="0" xfId="0" applyFont="1" applyFill="1" applyAlignment="1">
      <alignment vertical="center"/>
    </xf>
    <xf numFmtId="0" fontId="51" fillId="2" borderId="45" xfId="0" applyFont="1" applyFill="1" applyBorder="1" applyAlignment="1">
      <alignment horizontal="left"/>
    </xf>
    <xf numFmtId="0" fontId="51" fillId="2" borderId="47" xfId="0" applyFont="1" applyFill="1" applyBorder="1" applyAlignment="1"/>
    <xf numFmtId="172" fontId="52" fillId="2" borderId="1" xfId="0" applyNumberFormat="1" applyFont="1" applyFill="1" applyBorder="1" applyAlignment="1">
      <alignment horizontal="right"/>
    </xf>
    <xf numFmtId="164" fontId="52" fillId="2" borderId="1" xfId="0" applyNumberFormat="1" applyFont="1" applyFill="1" applyBorder="1" applyAlignment="1">
      <alignment horizontal="right"/>
    </xf>
    <xf numFmtId="0" fontId="52" fillId="2" borderId="13" xfId="0" applyFont="1" applyFill="1" applyBorder="1" applyAlignment="1">
      <alignment horizontal="center"/>
    </xf>
    <xf numFmtId="164" fontId="51" fillId="2" borderId="1" xfId="2" applyNumberFormat="1" applyFont="1" applyFill="1" applyBorder="1" applyAlignment="1">
      <alignment horizontal="center"/>
    </xf>
    <xf numFmtId="164" fontId="51" fillId="2" borderId="14" xfId="0" applyNumberFormat="1" applyFont="1" applyFill="1" applyBorder="1" applyAlignment="1">
      <alignment horizontal="center"/>
    </xf>
    <xf numFmtId="0" fontId="55" fillId="2" borderId="0" xfId="0" applyFont="1" applyFill="1" applyProtection="1"/>
    <xf numFmtId="0" fontId="42" fillId="2" borderId="45" xfId="0" applyFont="1" applyFill="1" applyBorder="1" applyAlignment="1" applyProtection="1">
      <alignment horizontal="center"/>
      <protection locked="0"/>
    </xf>
    <xf numFmtId="0" fontId="42" fillId="2" borderId="46" xfId="0" applyFont="1" applyFill="1" applyBorder="1" applyAlignment="1" applyProtection="1">
      <alignment horizontal="center"/>
      <protection locked="0"/>
    </xf>
    <xf numFmtId="0" fontId="42" fillId="2" borderId="47" xfId="0" applyFont="1" applyFill="1" applyBorder="1" applyAlignment="1" applyProtection="1">
      <alignment horizontal="center"/>
      <protection locked="0"/>
    </xf>
    <xf numFmtId="0" fontId="38" fillId="2" borderId="44" xfId="0" applyFont="1" applyFill="1" applyBorder="1" applyAlignment="1" applyProtection="1">
      <alignment horizontal="left" vertical="center"/>
      <protection locked="0"/>
    </xf>
    <xf numFmtId="0" fontId="36" fillId="4" borderId="0" xfId="0" applyFont="1" applyFill="1" applyBorder="1" applyAlignment="1" applyProtection="1">
      <alignment horizontal="left"/>
    </xf>
    <xf numFmtId="0" fontId="42" fillId="4" borderId="44" xfId="0" applyFont="1" applyFill="1" applyBorder="1" applyAlignment="1" applyProtection="1">
      <alignment horizontal="center" vertical="center"/>
    </xf>
    <xf numFmtId="0" fontId="56" fillId="4" borderId="44" xfId="1" applyFont="1" applyFill="1" applyBorder="1" applyAlignment="1" applyProtection="1">
      <alignment horizontal="center" vertical="center"/>
    </xf>
    <xf numFmtId="0" fontId="42" fillId="4" borderId="45" xfId="0" applyFont="1" applyFill="1" applyBorder="1" applyAlignment="1" applyProtection="1">
      <alignment horizontal="center" vertical="center"/>
    </xf>
    <xf numFmtId="0" fontId="42" fillId="4" borderId="46" xfId="0" applyFont="1" applyFill="1" applyBorder="1" applyAlignment="1" applyProtection="1">
      <alignment horizontal="center" vertical="center"/>
    </xf>
    <xf numFmtId="0" fontId="42" fillId="4" borderId="47" xfId="0" applyFont="1" applyFill="1" applyBorder="1" applyAlignment="1" applyProtection="1">
      <alignment horizontal="center" vertical="center"/>
    </xf>
    <xf numFmtId="0" fontId="33" fillId="4" borderId="10" xfId="0" applyFont="1" applyFill="1" applyBorder="1" applyAlignment="1" applyProtection="1">
      <alignment horizontal="center"/>
    </xf>
    <xf numFmtId="0" fontId="33" fillId="4" borderId="11" xfId="0" applyFont="1" applyFill="1" applyBorder="1" applyAlignment="1" applyProtection="1">
      <alignment horizontal="center"/>
    </xf>
    <xf numFmtId="0" fontId="28" fillId="2" borderId="0" xfId="0" applyFont="1" applyFill="1" applyBorder="1" applyAlignment="1" applyProtection="1">
      <alignment horizontal="right" vertical="center"/>
    </xf>
    <xf numFmtId="168" fontId="10" fillId="2" borderId="0" xfId="0" applyNumberFormat="1" applyFont="1" applyFill="1" applyBorder="1" applyAlignment="1" applyProtection="1">
      <alignment horizontal="left" vertical="center"/>
    </xf>
    <xf numFmtId="0" fontId="38" fillId="4" borderId="3" xfId="0" applyFont="1" applyFill="1" applyBorder="1" applyAlignment="1" applyProtection="1">
      <alignment horizontal="center"/>
    </xf>
    <xf numFmtId="0" fontId="39" fillId="5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 vertical="top" wrapText="1"/>
    </xf>
    <xf numFmtId="0" fontId="40" fillId="4" borderId="7" xfId="0" applyFont="1" applyFill="1" applyBorder="1" applyAlignment="1" applyProtection="1">
      <alignment horizontal="center"/>
    </xf>
    <xf numFmtId="0" fontId="43" fillId="4" borderId="10" xfId="0" applyFont="1" applyFill="1" applyBorder="1" applyAlignment="1" applyProtection="1">
      <alignment horizontal="left"/>
    </xf>
    <xf numFmtId="0" fontId="43" fillId="4" borderId="11" xfId="0" applyFont="1" applyFill="1" applyBorder="1" applyAlignment="1" applyProtection="1">
      <alignment horizontal="left"/>
    </xf>
    <xf numFmtId="0" fontId="43" fillId="4" borderId="12" xfId="0" applyFont="1" applyFill="1" applyBorder="1" applyAlignment="1" applyProtection="1">
      <alignment horizontal="left"/>
    </xf>
    <xf numFmtId="0" fontId="36" fillId="2" borderId="10" xfId="0" applyNumberFormat="1" applyFont="1" applyFill="1" applyBorder="1" applyAlignment="1" applyProtection="1">
      <alignment horizontal="left"/>
      <protection locked="0"/>
    </xf>
    <xf numFmtId="0" fontId="36" fillId="2" borderId="11" xfId="0" applyNumberFormat="1" applyFont="1" applyFill="1" applyBorder="1" applyAlignment="1" applyProtection="1">
      <alignment horizontal="left"/>
      <protection locked="0"/>
    </xf>
    <xf numFmtId="0" fontId="36" fillId="2" borderId="12" xfId="0" applyNumberFormat="1" applyFont="1" applyFill="1" applyBorder="1" applyAlignment="1" applyProtection="1">
      <alignment horizontal="left"/>
      <protection locked="0"/>
    </xf>
    <xf numFmtId="0" fontId="43" fillId="2" borderId="10" xfId="0" applyFont="1" applyFill="1" applyBorder="1" applyAlignment="1" applyProtection="1">
      <alignment horizontal="center" wrapText="1"/>
      <protection locked="0"/>
    </xf>
    <xf numFmtId="0" fontId="43" fillId="2" borderId="11" xfId="0" applyFont="1" applyFill="1" applyBorder="1" applyAlignment="1" applyProtection="1">
      <alignment horizontal="center" wrapText="1"/>
      <protection locked="0"/>
    </xf>
    <xf numFmtId="0" fontId="43" fillId="2" borderId="12" xfId="0" applyFont="1" applyFill="1" applyBorder="1" applyAlignment="1" applyProtection="1">
      <alignment horizontal="center" wrapText="1"/>
      <protection locked="0"/>
    </xf>
    <xf numFmtId="0" fontId="50" fillId="4" borderId="1" xfId="0" applyFont="1" applyFill="1" applyBorder="1" applyAlignment="1" applyProtection="1">
      <alignment horizontal="left"/>
    </xf>
    <xf numFmtId="49" fontId="36" fillId="2" borderId="45" xfId="0" applyNumberFormat="1" applyFont="1" applyFill="1" applyBorder="1" applyAlignment="1" applyProtection="1">
      <alignment horizontal="left"/>
      <protection locked="0"/>
    </xf>
    <xf numFmtId="49" fontId="36" fillId="2" borderId="46" xfId="0" applyNumberFormat="1" applyFont="1" applyFill="1" applyBorder="1" applyAlignment="1" applyProtection="1">
      <alignment horizontal="left"/>
      <protection locked="0"/>
    </xf>
    <xf numFmtId="49" fontId="36" fillId="2" borderId="47" xfId="0" applyNumberFormat="1" applyFont="1" applyFill="1" applyBorder="1" applyAlignment="1" applyProtection="1">
      <alignment horizontal="left"/>
      <protection locked="0"/>
    </xf>
    <xf numFmtId="0" fontId="50" fillId="4" borderId="10" xfId="0" applyFont="1" applyFill="1" applyBorder="1" applyAlignment="1" applyProtection="1">
      <alignment horizontal="left"/>
    </xf>
    <xf numFmtId="0" fontId="50" fillId="4" borderId="11" xfId="0" applyFont="1" applyFill="1" applyBorder="1" applyAlignment="1" applyProtection="1">
      <alignment horizontal="left"/>
    </xf>
    <xf numFmtId="0" fontId="50" fillId="4" borderId="12" xfId="0" applyFont="1" applyFill="1" applyBorder="1" applyAlignment="1" applyProtection="1">
      <alignment horizontal="left"/>
    </xf>
    <xf numFmtId="166" fontId="36" fillId="2" borderId="11" xfId="0" applyNumberFormat="1" applyFont="1" applyFill="1" applyBorder="1" applyAlignment="1" applyProtection="1">
      <alignment horizontal="center"/>
      <protection locked="0"/>
    </xf>
    <xf numFmtId="166" fontId="36" fillId="2" borderId="12" xfId="0" applyNumberFormat="1" applyFont="1" applyFill="1" applyBorder="1" applyAlignment="1" applyProtection="1">
      <alignment horizontal="center"/>
      <protection locked="0"/>
    </xf>
    <xf numFmtId="0" fontId="43" fillId="4" borderId="1" xfId="0" applyFont="1" applyFill="1" applyBorder="1" applyAlignment="1" applyProtection="1">
      <alignment horizontal="left"/>
    </xf>
    <xf numFmtId="165" fontId="36" fillId="2" borderId="11" xfId="0" applyNumberFormat="1" applyFont="1" applyFill="1" applyBorder="1" applyAlignment="1" applyProtection="1">
      <alignment horizontal="center"/>
      <protection locked="0"/>
    </xf>
    <xf numFmtId="165" fontId="36" fillId="2" borderId="12" xfId="0" applyNumberFormat="1" applyFont="1" applyFill="1" applyBorder="1" applyAlignment="1" applyProtection="1">
      <alignment horizontal="center"/>
      <protection locked="0"/>
    </xf>
    <xf numFmtId="167" fontId="36" fillId="2" borderId="11" xfId="0" applyNumberFormat="1" applyFont="1" applyFill="1" applyBorder="1" applyAlignment="1" applyProtection="1">
      <alignment horizontal="left"/>
      <protection locked="0"/>
    </xf>
    <xf numFmtId="167" fontId="36" fillId="2" borderId="12" xfId="0" applyNumberFormat="1" applyFont="1" applyFill="1" applyBorder="1" applyAlignment="1" applyProtection="1">
      <alignment horizontal="left"/>
      <protection locked="0"/>
    </xf>
    <xf numFmtId="0" fontId="38" fillId="4" borderId="0" xfId="0" applyFont="1" applyFill="1" applyBorder="1" applyAlignment="1" applyProtection="1">
      <alignment horizontal="center"/>
    </xf>
    <xf numFmtId="49" fontId="49" fillId="2" borderId="10" xfId="1" applyNumberFormat="1" applyFont="1" applyFill="1" applyBorder="1" applyAlignment="1" applyProtection="1">
      <alignment horizontal="left" vertical="center"/>
      <protection locked="0"/>
    </xf>
    <xf numFmtId="49" fontId="49" fillId="2" borderId="11" xfId="1" applyNumberFormat="1" applyFont="1" applyFill="1" applyBorder="1" applyAlignment="1" applyProtection="1">
      <alignment horizontal="left" vertical="center"/>
      <protection locked="0"/>
    </xf>
    <xf numFmtId="49" fontId="49" fillId="2" borderId="12" xfId="1" applyNumberFormat="1" applyFont="1" applyFill="1" applyBorder="1" applyAlignment="1" applyProtection="1">
      <alignment horizontal="left" vertical="center"/>
      <protection locked="0"/>
    </xf>
    <xf numFmtId="0" fontId="43" fillId="2" borderId="1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left"/>
    </xf>
    <xf numFmtId="0" fontId="38" fillId="4" borderId="0" xfId="0" applyFont="1" applyFill="1" applyBorder="1" applyAlignment="1" applyProtection="1">
      <alignment horizontal="center" vertical="center"/>
    </xf>
    <xf numFmtId="0" fontId="29" fillId="2" borderId="0" xfId="0" applyFont="1" applyFill="1" applyAlignment="1" applyProtection="1">
      <alignment horizontal="center"/>
    </xf>
    <xf numFmtId="0" fontId="46" fillId="4" borderId="44" xfId="0" applyFont="1" applyFill="1" applyBorder="1" applyAlignment="1" applyProtection="1">
      <alignment horizontal="left"/>
    </xf>
    <xf numFmtId="1" fontId="54" fillId="2" borderId="45" xfId="0" applyNumberFormat="1" applyFont="1" applyFill="1" applyBorder="1" applyAlignment="1" applyProtection="1">
      <alignment horizontal="center"/>
      <protection locked="0"/>
    </xf>
    <xf numFmtId="1" fontId="54" fillId="2" borderId="46" xfId="0" applyNumberFormat="1" applyFont="1" applyFill="1" applyBorder="1" applyAlignment="1" applyProtection="1">
      <alignment horizontal="center"/>
      <protection locked="0"/>
    </xf>
    <xf numFmtId="1" fontId="54" fillId="2" borderId="47" xfId="0" applyNumberFormat="1" applyFont="1" applyFill="1" applyBorder="1" applyAlignment="1" applyProtection="1">
      <alignment horizontal="center"/>
      <protection locked="0"/>
    </xf>
    <xf numFmtId="0" fontId="54" fillId="2" borderId="44" xfId="0" applyFont="1" applyFill="1" applyBorder="1" applyAlignment="1" applyProtection="1">
      <alignment horizontal="center"/>
      <protection locked="0"/>
    </xf>
    <xf numFmtId="0" fontId="22" fillId="2" borderId="0" xfId="0" applyFont="1" applyFill="1" applyAlignment="1" applyProtection="1">
      <alignment horizontal="left" vertical="center"/>
    </xf>
    <xf numFmtId="0" fontId="45" fillId="2" borderId="0" xfId="0" applyFont="1" applyFill="1" applyBorder="1" applyAlignment="1" applyProtection="1">
      <alignment horizontal="left"/>
    </xf>
    <xf numFmtId="0" fontId="21" fillId="2" borderId="0" xfId="0" applyFont="1" applyFill="1" applyAlignment="1" applyProtection="1">
      <alignment horizontal="center"/>
    </xf>
    <xf numFmtId="0" fontId="48" fillId="2" borderId="0" xfId="0" applyFont="1" applyFill="1" applyAlignment="1" applyProtection="1">
      <alignment horizontal="left" wrapText="1"/>
    </xf>
    <xf numFmtId="0" fontId="31" fillId="2" borderId="0" xfId="0" applyFont="1" applyFill="1" applyAlignment="1" applyProtection="1">
      <alignment horizontal="center"/>
    </xf>
    <xf numFmtId="0" fontId="42" fillId="4" borderId="10" xfId="0" applyFont="1" applyFill="1" applyBorder="1" applyAlignment="1" applyProtection="1">
      <alignment horizontal="center" vertical="center"/>
    </xf>
    <xf numFmtId="0" fontId="42" fillId="4" borderId="11" xfId="0" applyFont="1" applyFill="1" applyBorder="1" applyAlignment="1" applyProtection="1">
      <alignment horizontal="center" vertical="center"/>
    </xf>
    <xf numFmtId="0" fontId="42" fillId="4" borderId="12" xfId="0" applyFont="1" applyFill="1" applyBorder="1" applyAlignment="1" applyProtection="1">
      <alignment horizontal="center" vertical="center"/>
    </xf>
    <xf numFmtId="0" fontId="46" fillId="4" borderId="2" xfId="0" applyFont="1" applyFill="1" applyBorder="1" applyAlignment="1" applyProtection="1">
      <alignment horizontal="center" vertical="center"/>
    </xf>
    <xf numFmtId="0" fontId="46" fillId="4" borderId="3" xfId="0" applyFont="1" applyFill="1" applyBorder="1" applyAlignment="1" applyProtection="1">
      <alignment horizontal="center" vertical="center"/>
    </xf>
    <xf numFmtId="0" fontId="46" fillId="4" borderId="4" xfId="0" applyFont="1" applyFill="1" applyBorder="1" applyAlignment="1" applyProtection="1">
      <alignment horizontal="center" vertical="center"/>
    </xf>
    <xf numFmtId="0" fontId="46" fillId="4" borderId="8" xfId="0" applyFont="1" applyFill="1" applyBorder="1" applyAlignment="1" applyProtection="1">
      <alignment horizontal="center" vertical="center"/>
    </xf>
    <xf numFmtId="0" fontId="46" fillId="4" borderId="7" xfId="0" applyFont="1" applyFill="1" applyBorder="1" applyAlignment="1" applyProtection="1">
      <alignment horizontal="center" vertical="center"/>
    </xf>
    <xf numFmtId="0" fontId="46" fillId="4" borderId="9" xfId="0" applyFont="1" applyFill="1" applyBorder="1" applyAlignment="1" applyProtection="1">
      <alignment horizontal="center" vertical="center"/>
    </xf>
    <xf numFmtId="0" fontId="47" fillId="3" borderId="10" xfId="0" applyFont="1" applyFill="1" applyBorder="1" applyAlignment="1" applyProtection="1">
      <alignment horizontal="center"/>
    </xf>
    <xf numFmtId="0" fontId="47" fillId="3" borderId="11" xfId="0" applyFont="1" applyFill="1" applyBorder="1" applyAlignment="1" applyProtection="1">
      <alignment horizontal="center"/>
    </xf>
    <xf numFmtId="0" fontId="47" fillId="3" borderId="12" xfId="0" applyFont="1" applyFill="1" applyBorder="1" applyAlignment="1" applyProtection="1">
      <alignment horizontal="center"/>
    </xf>
    <xf numFmtId="0" fontId="14" fillId="2" borderId="20" xfId="0" applyFont="1" applyFill="1" applyBorder="1" applyAlignment="1">
      <alignment horizontal="right"/>
    </xf>
    <xf numFmtId="0" fontId="14" fillId="2" borderId="26" xfId="0" applyFont="1" applyFill="1" applyBorder="1" applyAlignment="1">
      <alignment horizontal="right"/>
    </xf>
    <xf numFmtId="0" fontId="15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2" borderId="11" xfId="0" applyNumberFormat="1" applyFont="1" applyFill="1" applyBorder="1" applyAlignment="1" applyProtection="1">
      <alignment horizontal="left"/>
    </xf>
    <xf numFmtId="0" fontId="4" fillId="2" borderId="12" xfId="0" applyNumberFormat="1" applyFont="1" applyFill="1" applyBorder="1" applyAlignment="1" applyProtection="1">
      <alignment horizontal="left"/>
    </xf>
    <xf numFmtId="0" fontId="32" fillId="2" borderId="0" xfId="0" applyFont="1" applyFill="1" applyAlignment="1">
      <alignment horizontal="center" vertical="center"/>
    </xf>
    <xf numFmtId="0" fontId="4" fillId="2" borderId="10" xfId="0" applyFont="1" applyFill="1" applyBorder="1" applyAlignment="1"/>
    <xf numFmtId="0" fontId="4" fillId="2" borderId="12" xfId="0" applyFont="1" applyFill="1" applyBorder="1" applyAlignment="1"/>
    <xf numFmtId="166" fontId="4" fillId="2" borderId="11" xfId="0" applyNumberFormat="1" applyFont="1" applyFill="1" applyBorder="1" applyAlignment="1" applyProtection="1">
      <alignment horizontal="left"/>
    </xf>
    <xf numFmtId="166" fontId="4" fillId="2" borderId="12" xfId="0" applyNumberFormat="1" applyFont="1" applyFill="1" applyBorder="1" applyAlignment="1" applyProtection="1">
      <alignment horizontal="left"/>
    </xf>
    <xf numFmtId="0" fontId="14" fillId="2" borderId="28" xfId="0" applyFont="1" applyFill="1" applyBorder="1" applyAlignment="1">
      <alignment horizontal="right"/>
    </xf>
    <xf numFmtId="0" fontId="14" fillId="2" borderId="0" xfId="0" applyFont="1" applyFill="1" applyBorder="1" applyAlignment="1">
      <alignment horizontal="right"/>
    </xf>
    <xf numFmtId="49" fontId="4" fillId="2" borderId="11" xfId="0" applyNumberFormat="1" applyFont="1" applyFill="1" applyBorder="1" applyAlignment="1" applyProtection="1">
      <alignment horizontal="left"/>
    </xf>
    <xf numFmtId="0" fontId="4" fillId="2" borderId="11" xfId="0" applyNumberFormat="1" applyFont="1" applyFill="1" applyBorder="1" applyAlignment="1">
      <alignment horizontal="left"/>
    </xf>
    <xf numFmtId="0" fontId="4" fillId="2" borderId="12" xfId="0" applyNumberFormat="1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165" fontId="11" fillId="2" borderId="1" xfId="0" applyNumberFormat="1" applyFont="1" applyFill="1" applyBorder="1" applyAlignment="1">
      <alignment horizontal="center"/>
    </xf>
    <xf numFmtId="0" fontId="52" fillId="2" borderId="1" xfId="0" applyFont="1" applyFill="1" applyBorder="1" applyAlignment="1">
      <alignment horizontal="center"/>
    </xf>
    <xf numFmtId="0" fontId="4" fillId="2" borderId="48" xfId="0" applyFont="1" applyFill="1" applyBorder="1" applyAlignment="1">
      <alignment horizontal="left"/>
    </xf>
    <xf numFmtId="0" fontId="4" fillId="2" borderId="21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0" fontId="10" fillId="2" borderId="23" xfId="0" applyFont="1" applyFill="1" applyBorder="1" applyAlignment="1" applyProtection="1">
      <alignment horizontal="center"/>
      <protection locked="0"/>
    </xf>
    <xf numFmtId="0" fontId="10" fillId="2" borderId="24" xfId="0" applyFont="1" applyFill="1" applyBorder="1" applyAlignment="1" applyProtection="1">
      <alignment horizontal="center"/>
      <protection locked="0"/>
    </xf>
    <xf numFmtId="0" fontId="17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left" wrapText="1"/>
    </xf>
    <xf numFmtId="0" fontId="10" fillId="2" borderId="18" xfId="0" applyFont="1" applyFill="1" applyBorder="1" applyAlignment="1">
      <alignment horizontal="left"/>
    </xf>
    <xf numFmtId="0" fontId="10" fillId="2" borderId="15" xfId="0" applyFont="1" applyFill="1" applyBorder="1" applyAlignment="1">
      <alignment horizontal="left"/>
    </xf>
    <xf numFmtId="0" fontId="53" fillId="2" borderId="15" xfId="0" applyFont="1" applyFill="1" applyBorder="1" applyAlignment="1">
      <alignment horizontal="center"/>
    </xf>
    <xf numFmtId="0" fontId="14" fillId="2" borderId="16" xfId="0" applyFont="1" applyFill="1" applyBorder="1" applyAlignment="1">
      <alignment horizontal="left"/>
    </xf>
    <xf numFmtId="0" fontId="14" fillId="2" borderId="17" xfId="0" applyFont="1" applyFill="1" applyBorder="1" applyAlignment="1">
      <alignment horizontal="left"/>
    </xf>
    <xf numFmtId="0" fontId="14" fillId="2" borderId="19" xfId="0" applyFont="1" applyFill="1" applyBorder="1" applyAlignment="1">
      <alignment horizontal="left"/>
    </xf>
    <xf numFmtId="0" fontId="19" fillId="2" borderId="0" xfId="0" applyFont="1" applyFill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52" fillId="2" borderId="10" xfId="0" applyNumberFormat="1" applyFont="1" applyFill="1" applyBorder="1" applyAlignment="1" applyProtection="1">
      <alignment horizontal="center"/>
    </xf>
    <xf numFmtId="0" fontId="52" fillId="2" borderId="12" xfId="0" applyNumberFormat="1" applyFont="1" applyFill="1" applyBorder="1" applyAlignment="1" applyProtection="1">
      <alignment horizontal="center"/>
    </xf>
    <xf numFmtId="0" fontId="4" fillId="2" borderId="16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left"/>
    </xf>
    <xf numFmtId="0" fontId="10" fillId="2" borderId="13" xfId="0" applyNumberFormat="1" applyFont="1" applyFill="1" applyBorder="1" applyAlignment="1" applyProtection="1">
      <alignment horizontal="center"/>
    </xf>
    <xf numFmtId="0" fontId="10" fillId="2" borderId="19" xfId="0" applyNumberFormat="1" applyFont="1" applyFill="1" applyBorder="1" applyAlignment="1" applyProtection="1">
      <alignment horizontal="center"/>
    </xf>
    <xf numFmtId="0" fontId="5" fillId="0" borderId="33" xfId="0" applyFont="1" applyBorder="1" applyAlignment="1">
      <alignment horizontal="right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5" fillId="0" borderId="33" xfId="0" applyFont="1" applyBorder="1" applyAlignment="1">
      <alignment horizontal="center"/>
    </xf>
    <xf numFmtId="49" fontId="2" fillId="0" borderId="0" xfId="0" applyNumberFormat="1" applyFont="1" applyBorder="1"/>
  </cellXfs>
  <cellStyles count="6">
    <cellStyle name="Hypertextové prepojenie" xfId="1" builtinId="8"/>
    <cellStyle name="Mena" xfId="2" builtinId="4"/>
    <cellStyle name="Mena 2" xfId="3" xr:uid="{00000000-0005-0000-0000-000002000000}"/>
    <cellStyle name="Normálna" xfId="0" builtinId="0"/>
    <cellStyle name="Normálna 2" xfId="4" xr:uid="{00000000-0005-0000-0000-000004000000}"/>
    <cellStyle name="Použité hypertextové prepojenie" xfId="5" builtinId="9" hidden="1"/>
  </cellStyles>
  <dxfs count="0"/>
  <tableStyles count="0" defaultTableStyle="TableStyleMedium9" defaultPivotStyle="PivotStyleLight16"/>
  <colors>
    <mruColors>
      <color rgb="FFC2F6FF"/>
      <color rgb="FF76D6FF"/>
      <color rgb="FFFF2F92"/>
      <color rgb="FF00FA00"/>
      <color rgb="FF4E8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aturitne-oznamko.sk/index.php/hrnceky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4278B-71FF-054C-A4E4-6E879E0C9F66}">
  <sheetPr>
    <pageSetUpPr fitToPage="1"/>
  </sheetPr>
  <dimension ref="B2:EG44"/>
  <sheetViews>
    <sheetView tabSelected="1" workbookViewId="0">
      <selection activeCell="AI22" sqref="AI22:AN22"/>
    </sheetView>
  </sheetViews>
  <sheetFormatPr baseColWidth="10" defaultColWidth="9.1640625" defaultRowHeight="13" x14ac:dyDescent="0.15"/>
  <cols>
    <col min="1" max="1" width="1.6640625" style="120" customWidth="1"/>
    <col min="2" max="2" width="2.5" style="120" customWidth="1"/>
    <col min="3" max="7" width="2.6640625" style="120" customWidth="1"/>
    <col min="8" max="8" width="3.6640625" style="120" customWidth="1"/>
    <col min="9" max="11" width="2.6640625" style="120" customWidth="1"/>
    <col min="12" max="12" width="2.83203125" style="120" customWidth="1"/>
    <col min="13" max="13" width="2.6640625" style="120" customWidth="1"/>
    <col min="14" max="14" width="4" style="120" customWidth="1"/>
    <col min="15" max="15" width="3.6640625" style="120" customWidth="1"/>
    <col min="16" max="19" width="2.6640625" style="120" customWidth="1"/>
    <col min="20" max="20" width="3.6640625" style="120" customWidth="1"/>
    <col min="21" max="24" width="2.6640625" style="120" customWidth="1"/>
    <col min="25" max="26" width="3.6640625" style="120" customWidth="1"/>
    <col min="27" max="29" width="2.6640625" style="120" customWidth="1"/>
    <col min="30" max="30" width="3.6640625" style="120" customWidth="1"/>
    <col min="31" max="31" width="2.6640625" style="120" customWidth="1"/>
    <col min="32" max="32" width="3.6640625" style="120" customWidth="1"/>
    <col min="33" max="37" width="2.6640625" style="120" customWidth="1"/>
    <col min="38" max="38" width="3.6640625" style="120" customWidth="1"/>
    <col min="39" max="39" width="3.1640625" style="120" customWidth="1"/>
    <col min="40" max="41" width="2.6640625" style="120" customWidth="1"/>
    <col min="42" max="42" width="3.33203125" style="120" customWidth="1"/>
    <col min="43" max="43" width="2.6640625" style="120" customWidth="1"/>
    <col min="44" max="44" width="8.33203125" style="120" customWidth="1"/>
    <col min="45" max="76" width="2.6640625" style="120" customWidth="1"/>
    <col min="77" max="16384" width="9.1640625" style="120"/>
  </cols>
  <sheetData>
    <row r="2" spans="2:137" ht="24" x14ac:dyDescent="0.3">
      <c r="B2" s="199" t="s">
        <v>82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176" t="s">
        <v>101</v>
      </c>
      <c r="AK2" s="176"/>
      <c r="AL2" s="176"/>
      <c r="AM2" s="177"/>
      <c r="AN2" s="177"/>
      <c r="AO2" s="178"/>
      <c r="AP2" s="138"/>
      <c r="AQ2" s="138"/>
      <c r="AR2" s="201"/>
      <c r="AS2" s="201"/>
      <c r="AT2" s="201"/>
      <c r="AU2" s="201"/>
      <c r="AV2" s="201"/>
      <c r="AW2" s="201"/>
      <c r="AX2" s="201"/>
      <c r="AY2" s="201"/>
      <c r="AZ2" s="201"/>
      <c r="BA2" s="202"/>
      <c r="BB2" s="202"/>
      <c r="BC2" s="202"/>
      <c r="BD2" s="202"/>
      <c r="BE2" s="202"/>
      <c r="BF2" s="202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</row>
    <row r="3" spans="2:137" ht="14" x14ac:dyDescent="0.2"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40"/>
      <c r="AN3" s="140"/>
      <c r="AO3" s="140"/>
      <c r="AP3" s="115"/>
      <c r="AQ3" s="115"/>
      <c r="AR3" s="201"/>
      <c r="AS3" s="201"/>
      <c r="AT3" s="201"/>
      <c r="AU3" s="201"/>
      <c r="AV3" s="201"/>
      <c r="AW3" s="201"/>
      <c r="AX3" s="201"/>
      <c r="AY3" s="201"/>
      <c r="AZ3" s="201"/>
      <c r="BA3" s="202"/>
      <c r="BB3" s="202"/>
      <c r="BC3" s="202"/>
      <c r="BD3" s="202"/>
      <c r="BE3" s="202"/>
      <c r="BF3" s="202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</row>
    <row r="4" spans="2:137" ht="16" x14ac:dyDescent="0.2">
      <c r="B4" s="132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41"/>
      <c r="O4" s="141"/>
      <c r="P4" s="141"/>
      <c r="Q4" s="141"/>
      <c r="R4" s="141"/>
      <c r="S4" s="141"/>
      <c r="T4" s="141"/>
      <c r="U4" s="141"/>
      <c r="V4" s="141"/>
      <c r="W4" s="142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142"/>
      <c r="AM4" s="142"/>
      <c r="AN4" s="142"/>
      <c r="AO4" s="143"/>
      <c r="AP4" s="8"/>
      <c r="AQ4" s="8"/>
      <c r="AR4" s="8"/>
      <c r="AS4" s="8"/>
      <c r="AT4" s="8"/>
      <c r="AU4" s="8"/>
      <c r="AV4" s="8"/>
      <c r="AW4" s="8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</row>
    <row r="5" spans="2:137" ht="16" x14ac:dyDescent="0.2">
      <c r="B5" s="134"/>
      <c r="C5" s="135" t="s">
        <v>11</v>
      </c>
      <c r="D5" s="135"/>
      <c r="E5" s="135"/>
      <c r="F5" s="135"/>
      <c r="G5" s="135"/>
      <c r="H5" s="135"/>
      <c r="I5" s="135"/>
      <c r="J5" s="135"/>
      <c r="K5" s="135"/>
      <c r="L5" s="204" t="s">
        <v>26</v>
      </c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144"/>
      <c r="AP5" s="8"/>
      <c r="AQ5" s="8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</row>
    <row r="6" spans="2:137" ht="15.75" customHeight="1" x14ac:dyDescent="0.2">
      <c r="B6" s="136"/>
      <c r="C6" s="137"/>
      <c r="D6" s="137"/>
      <c r="E6" s="137"/>
      <c r="F6" s="137"/>
      <c r="G6" s="137"/>
      <c r="H6" s="137"/>
      <c r="I6" s="137"/>
      <c r="J6" s="137"/>
      <c r="K6" s="137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6"/>
      <c r="X6" s="147"/>
      <c r="Y6" s="147"/>
      <c r="Z6" s="147"/>
      <c r="AA6" s="147"/>
      <c r="AB6" s="147"/>
      <c r="AC6" s="206" t="s">
        <v>6</v>
      </c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144"/>
      <c r="AP6" s="8"/>
      <c r="AQ6" s="8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</row>
    <row r="7" spans="2:137" ht="19" customHeight="1" x14ac:dyDescent="0.2">
      <c r="B7" s="148"/>
      <c r="C7" s="207" t="s">
        <v>92</v>
      </c>
      <c r="D7" s="208"/>
      <c r="E7" s="208"/>
      <c r="F7" s="208"/>
      <c r="G7" s="208"/>
      <c r="H7" s="208"/>
      <c r="I7" s="208"/>
      <c r="J7" s="208"/>
      <c r="K7" s="209"/>
      <c r="L7" s="210"/>
      <c r="M7" s="211"/>
      <c r="N7" s="211"/>
      <c r="O7" s="211"/>
      <c r="P7" s="211"/>
      <c r="Q7" s="211"/>
      <c r="R7" s="211"/>
      <c r="S7" s="211"/>
      <c r="T7" s="211"/>
      <c r="U7" s="211"/>
      <c r="V7" s="212"/>
      <c r="W7" s="145"/>
      <c r="X7" s="207" t="s">
        <v>20</v>
      </c>
      <c r="Y7" s="208"/>
      <c r="Z7" s="208"/>
      <c r="AA7" s="208"/>
      <c r="AB7" s="209"/>
      <c r="AC7" s="213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5"/>
      <c r="AO7" s="144"/>
      <c r="AP7" s="8"/>
      <c r="AQ7" s="8"/>
      <c r="AR7" s="205"/>
      <c r="AS7" s="205"/>
      <c r="AT7" s="205"/>
      <c r="AU7" s="205"/>
      <c r="AV7" s="205"/>
      <c r="AW7" s="205"/>
      <c r="AX7" s="205"/>
      <c r="AY7" s="205"/>
      <c r="AZ7" s="205"/>
      <c r="BA7" s="205"/>
      <c r="BB7" s="205"/>
      <c r="BC7" s="205"/>
      <c r="BD7" s="205"/>
      <c r="BE7" s="205"/>
      <c r="BF7" s="205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</row>
    <row r="8" spans="2:137" ht="19" customHeight="1" x14ac:dyDescent="0.2">
      <c r="B8" s="136"/>
      <c r="C8" s="216" t="s">
        <v>0</v>
      </c>
      <c r="D8" s="216"/>
      <c r="E8" s="216"/>
      <c r="F8" s="216"/>
      <c r="G8" s="216"/>
      <c r="H8" s="216"/>
      <c r="I8" s="216"/>
      <c r="J8" s="216"/>
      <c r="K8" s="216"/>
      <c r="L8" s="217"/>
      <c r="M8" s="218"/>
      <c r="N8" s="218"/>
      <c r="O8" s="218"/>
      <c r="P8" s="218"/>
      <c r="Q8" s="218"/>
      <c r="R8" s="218"/>
      <c r="S8" s="218"/>
      <c r="T8" s="218"/>
      <c r="U8" s="218"/>
      <c r="V8" s="219"/>
      <c r="W8" s="145"/>
      <c r="X8" s="207" t="s">
        <v>21</v>
      </c>
      <c r="Y8" s="208"/>
      <c r="Z8" s="208"/>
      <c r="AA8" s="208"/>
      <c r="AB8" s="209"/>
      <c r="AC8" s="213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5"/>
      <c r="AO8" s="144"/>
      <c r="AP8" s="116"/>
      <c r="AQ8" s="116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8"/>
      <c r="BH8" s="8"/>
      <c r="BI8" s="8"/>
      <c r="BJ8" s="8"/>
      <c r="BK8" s="8"/>
      <c r="BL8" s="8"/>
      <c r="BM8" s="8"/>
      <c r="BN8" s="8"/>
      <c r="BO8" s="117"/>
      <c r="BP8" s="117"/>
      <c r="BQ8" s="117"/>
      <c r="BR8" s="117"/>
      <c r="BS8" s="117"/>
      <c r="BT8" s="117"/>
      <c r="BU8" s="117"/>
      <c r="BV8" s="117"/>
      <c r="BW8" s="117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</row>
    <row r="9" spans="2:137" ht="19" customHeight="1" x14ac:dyDescent="0.2">
      <c r="B9" s="136"/>
      <c r="C9" s="220" t="s">
        <v>1</v>
      </c>
      <c r="D9" s="221"/>
      <c r="E9" s="221"/>
      <c r="F9" s="221"/>
      <c r="G9" s="221"/>
      <c r="H9" s="221"/>
      <c r="I9" s="221"/>
      <c r="J9" s="221"/>
      <c r="K9" s="222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9"/>
      <c r="W9" s="145"/>
      <c r="X9" s="203"/>
      <c r="Y9" s="203"/>
      <c r="Z9" s="203"/>
      <c r="AA9" s="203"/>
      <c r="AB9" s="203"/>
      <c r="AC9" s="230"/>
      <c r="AD9" s="230"/>
      <c r="AE9" s="230"/>
      <c r="AF9" s="230"/>
      <c r="AG9" s="230"/>
      <c r="AH9" s="230"/>
      <c r="AI9" s="230"/>
      <c r="AJ9" s="230"/>
      <c r="AK9" s="230"/>
      <c r="AL9" s="146"/>
      <c r="AM9" s="146"/>
      <c r="AN9" s="146"/>
      <c r="AO9" s="144"/>
      <c r="AP9" s="8"/>
      <c r="AQ9" s="8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8"/>
      <c r="BH9" s="8"/>
      <c r="BI9" s="8"/>
      <c r="BJ9" s="8"/>
      <c r="BK9" s="8"/>
      <c r="BL9" s="8"/>
      <c r="BM9" s="8"/>
      <c r="BN9" s="8"/>
      <c r="BO9" s="117"/>
      <c r="BP9" s="117"/>
      <c r="BQ9" s="117"/>
      <c r="BR9" s="117"/>
      <c r="BS9" s="117"/>
      <c r="BT9" s="117"/>
      <c r="BU9" s="117"/>
      <c r="BV9" s="117"/>
      <c r="BW9" s="117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/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115"/>
    </row>
    <row r="10" spans="2:137" ht="19" customHeight="1" x14ac:dyDescent="0.2">
      <c r="B10" s="136"/>
      <c r="C10" s="220" t="s">
        <v>2</v>
      </c>
      <c r="D10" s="221"/>
      <c r="E10" s="221"/>
      <c r="F10" s="221"/>
      <c r="G10" s="221"/>
      <c r="H10" s="221"/>
      <c r="I10" s="221"/>
      <c r="J10" s="221"/>
      <c r="K10" s="222"/>
      <c r="L10" s="231"/>
      <c r="M10" s="232"/>
      <c r="N10" s="232"/>
      <c r="O10" s="232"/>
      <c r="P10" s="232"/>
      <c r="Q10" s="232"/>
      <c r="R10" s="232"/>
      <c r="S10" s="232"/>
      <c r="T10" s="232"/>
      <c r="U10" s="232"/>
      <c r="V10" s="233"/>
      <c r="W10" s="145"/>
      <c r="X10" s="147"/>
      <c r="Y10" s="147"/>
      <c r="Z10" s="147"/>
      <c r="AA10" s="147"/>
      <c r="AB10" s="147"/>
      <c r="AC10" s="206" t="s">
        <v>22</v>
      </c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144"/>
      <c r="AP10" s="8"/>
      <c r="AQ10" s="8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</row>
    <row r="11" spans="2:137" ht="19" customHeight="1" x14ac:dyDescent="0.2">
      <c r="B11" s="136"/>
      <c r="C11" s="220" t="s">
        <v>7</v>
      </c>
      <c r="D11" s="221"/>
      <c r="E11" s="221"/>
      <c r="F11" s="221"/>
      <c r="G11" s="221"/>
      <c r="H11" s="221"/>
      <c r="I11" s="221"/>
      <c r="J11" s="221"/>
      <c r="K11" s="222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4"/>
      <c r="W11" s="145"/>
      <c r="X11" s="225" t="s">
        <v>19</v>
      </c>
      <c r="Y11" s="225"/>
      <c r="Z11" s="225"/>
      <c r="AA11" s="225"/>
      <c r="AB11" s="225"/>
      <c r="AC11" s="213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5"/>
      <c r="AO11" s="144"/>
      <c r="AP11" s="8"/>
      <c r="AQ11" s="8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8"/>
      <c r="BH11" s="8"/>
      <c r="BI11" s="8"/>
      <c r="BJ11" s="8"/>
      <c r="BK11" s="8"/>
      <c r="BL11" s="8"/>
      <c r="BM11" s="8"/>
      <c r="BN11" s="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</row>
    <row r="12" spans="2:137" ht="19" customHeight="1" x14ac:dyDescent="0.2">
      <c r="B12" s="136"/>
      <c r="C12" s="220" t="s">
        <v>15</v>
      </c>
      <c r="D12" s="221"/>
      <c r="E12" s="221"/>
      <c r="F12" s="221"/>
      <c r="G12" s="221"/>
      <c r="H12" s="221"/>
      <c r="I12" s="221"/>
      <c r="J12" s="221"/>
      <c r="K12" s="222"/>
      <c r="L12" s="226" t="s">
        <v>27</v>
      </c>
      <c r="M12" s="226"/>
      <c r="N12" s="226"/>
      <c r="O12" s="226"/>
      <c r="P12" s="226"/>
      <c r="Q12" s="226"/>
      <c r="R12" s="226"/>
      <c r="S12" s="226"/>
      <c r="T12" s="226"/>
      <c r="U12" s="226"/>
      <c r="V12" s="227"/>
      <c r="W12" s="145"/>
      <c r="X12" s="207" t="s">
        <v>20</v>
      </c>
      <c r="Y12" s="208"/>
      <c r="Z12" s="208"/>
      <c r="AA12" s="208"/>
      <c r="AB12" s="209"/>
      <c r="AC12" s="213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5"/>
      <c r="AO12" s="144"/>
      <c r="AP12" s="8"/>
      <c r="AQ12" s="8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8"/>
      <c r="BH12" s="8"/>
      <c r="BI12" s="8"/>
      <c r="BJ12" s="8"/>
      <c r="BK12" s="8"/>
      <c r="BL12" s="8"/>
      <c r="BM12" s="8"/>
      <c r="BN12" s="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</row>
    <row r="13" spans="2:137" ht="19" customHeight="1" x14ac:dyDescent="0.2">
      <c r="B13" s="149"/>
      <c r="C13" s="220" t="s">
        <v>78</v>
      </c>
      <c r="D13" s="221"/>
      <c r="E13" s="221"/>
      <c r="F13" s="221"/>
      <c r="G13" s="221"/>
      <c r="H13" s="221"/>
      <c r="I13" s="221"/>
      <c r="J13" s="221"/>
      <c r="K13" s="222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4"/>
      <c r="W13" s="137"/>
      <c r="X13" s="207" t="s">
        <v>21</v>
      </c>
      <c r="Y13" s="208"/>
      <c r="Z13" s="208"/>
      <c r="AA13" s="208"/>
      <c r="AB13" s="209"/>
      <c r="AC13" s="213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5"/>
      <c r="AO13" s="150"/>
      <c r="AP13" s="8"/>
      <c r="AQ13" s="8"/>
      <c r="AR13" s="8"/>
      <c r="AS13" s="8"/>
      <c r="AT13" s="8"/>
      <c r="AU13" s="8"/>
      <c r="AV13" s="8"/>
      <c r="AW13" s="8"/>
      <c r="AX13" s="235"/>
      <c r="AY13" s="235"/>
      <c r="AZ13" s="235"/>
      <c r="BA13" s="235"/>
      <c r="BB13" s="235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8"/>
      <c r="BP13" s="118"/>
      <c r="BQ13" s="118"/>
      <c r="BR13" s="118"/>
      <c r="BS13" s="118"/>
      <c r="BT13" s="118"/>
      <c r="BU13" s="118"/>
      <c r="BV13" s="118"/>
      <c r="BW13" s="118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</row>
    <row r="14" spans="2:137" ht="19" customHeight="1" x14ac:dyDescent="0.2">
      <c r="B14" s="136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45"/>
      <c r="X14" s="225" t="s">
        <v>79</v>
      </c>
      <c r="Y14" s="225"/>
      <c r="Z14" s="225"/>
      <c r="AA14" s="225"/>
      <c r="AB14" s="225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144"/>
      <c r="AP14" s="8"/>
      <c r="AQ14" s="8"/>
      <c r="AR14" s="8"/>
      <c r="AS14" s="8"/>
      <c r="AT14" s="8"/>
      <c r="AU14" s="8"/>
      <c r="AV14" s="8"/>
      <c r="AW14" s="8"/>
      <c r="AX14" s="235"/>
      <c r="AY14" s="235"/>
      <c r="AZ14" s="235"/>
      <c r="BA14" s="235"/>
      <c r="BB14" s="235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6"/>
      <c r="BP14" s="116"/>
      <c r="BQ14" s="116"/>
      <c r="BR14" s="116"/>
      <c r="BS14" s="116"/>
      <c r="BT14" s="116"/>
      <c r="BU14" s="116"/>
      <c r="BV14" s="116"/>
      <c r="BW14" s="116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5"/>
      <c r="EG14" s="115"/>
    </row>
    <row r="15" spans="2:137" ht="16" x14ac:dyDescent="0.2">
      <c r="B15" s="136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236"/>
      <c r="N15" s="236"/>
      <c r="O15" s="236"/>
      <c r="P15" s="137"/>
      <c r="Q15" s="236"/>
      <c r="R15" s="236"/>
      <c r="S15" s="236"/>
      <c r="T15" s="230"/>
      <c r="U15" s="230"/>
      <c r="V15" s="230"/>
      <c r="W15" s="230"/>
      <c r="X15" s="230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44"/>
      <c r="AP15" s="8"/>
      <c r="AQ15" s="8"/>
      <c r="AR15" s="8"/>
      <c r="AS15" s="8"/>
      <c r="AT15" s="8"/>
      <c r="AU15" s="8"/>
      <c r="AV15" s="8"/>
      <c r="AW15" s="8"/>
      <c r="AX15" s="127"/>
      <c r="AY15" s="127"/>
      <c r="AZ15" s="127"/>
      <c r="BA15" s="127"/>
      <c r="BB15" s="127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6"/>
      <c r="BP15" s="116"/>
      <c r="BQ15" s="116"/>
      <c r="BR15" s="116"/>
      <c r="BS15" s="116"/>
      <c r="BT15" s="116"/>
      <c r="BU15" s="116"/>
      <c r="BV15" s="116"/>
      <c r="BW15" s="116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</row>
    <row r="16" spans="2:137" ht="16" x14ac:dyDescent="0.2">
      <c r="B16" s="151"/>
      <c r="C16" s="152"/>
      <c r="D16" s="152"/>
      <c r="E16" s="152"/>
      <c r="F16" s="152"/>
      <c r="G16" s="152"/>
      <c r="H16" s="152"/>
      <c r="I16" s="152"/>
      <c r="J16" s="152"/>
      <c r="K16" s="152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4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6"/>
      <c r="AP16" s="8"/>
      <c r="AQ16" s="8"/>
      <c r="AR16" s="8"/>
      <c r="AS16" s="8"/>
      <c r="AT16" s="8"/>
      <c r="AU16" s="8"/>
      <c r="AV16" s="8"/>
      <c r="AW16" s="8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15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DX16" s="115"/>
      <c r="DY16" s="115"/>
      <c r="DZ16" s="115"/>
      <c r="EA16" s="115"/>
      <c r="EB16" s="115"/>
      <c r="EC16" s="115"/>
      <c r="ED16" s="115"/>
      <c r="EE16" s="115"/>
      <c r="EF16" s="115"/>
      <c r="EG16" s="115"/>
    </row>
    <row r="17" spans="2:137" ht="11.25" customHeight="1" x14ac:dyDescent="0.2"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39"/>
      <c r="AH17" s="139"/>
      <c r="AI17" s="139"/>
      <c r="AJ17" s="139"/>
      <c r="AK17" s="139"/>
      <c r="AL17" s="139"/>
      <c r="AM17" s="140"/>
      <c r="AN17" s="140"/>
      <c r="AO17" s="140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15"/>
      <c r="DV17" s="115"/>
      <c r="DW17" s="115"/>
      <c r="DX17" s="115"/>
      <c r="DY17" s="115"/>
      <c r="DZ17" s="115"/>
      <c r="EA17" s="115"/>
      <c r="EB17" s="115"/>
      <c r="EC17" s="115"/>
      <c r="ED17" s="115"/>
      <c r="EE17" s="115"/>
      <c r="EF17" s="115"/>
      <c r="EG17" s="115"/>
    </row>
    <row r="18" spans="2:137" ht="16" x14ac:dyDescent="0.2">
      <c r="B18" s="157"/>
      <c r="C18" s="157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S18" s="121"/>
      <c r="AT18" s="121"/>
      <c r="AU18" s="121"/>
      <c r="AV18" s="121"/>
      <c r="AW18" s="121"/>
      <c r="AX18" s="121"/>
      <c r="AY18" s="121"/>
      <c r="AZ18" s="121"/>
      <c r="BA18" s="121"/>
    </row>
    <row r="19" spans="2:137" ht="16" x14ac:dyDescent="0.2">
      <c r="B19" s="158"/>
      <c r="C19" s="159"/>
      <c r="D19" s="160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61"/>
      <c r="AR19" s="188"/>
    </row>
    <row r="20" spans="2:137" ht="20" customHeight="1" x14ac:dyDescent="0.25">
      <c r="B20" s="148"/>
      <c r="C20" s="162"/>
      <c r="D20" s="163"/>
      <c r="E20" s="145"/>
      <c r="F20" s="145"/>
      <c r="G20" s="145"/>
      <c r="H20" s="194" t="s">
        <v>87</v>
      </c>
      <c r="I20" s="194"/>
      <c r="J20" s="194"/>
      <c r="K20" s="194"/>
      <c r="L20" s="194"/>
      <c r="M20" s="194"/>
      <c r="N20" s="194"/>
      <c r="O20" s="194"/>
      <c r="P20" s="194"/>
      <c r="Q20" s="194"/>
      <c r="R20" s="194" t="s">
        <v>86</v>
      </c>
      <c r="S20" s="194"/>
      <c r="T20" s="194"/>
      <c r="U20" s="194"/>
      <c r="V20" s="194"/>
      <c r="W20" s="196" t="s">
        <v>90</v>
      </c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8"/>
      <c r="AO20" s="164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</row>
    <row r="21" spans="2:137" ht="22" customHeight="1" x14ac:dyDescent="0.2">
      <c r="B21" s="165"/>
      <c r="C21" s="166"/>
      <c r="D21" s="166"/>
      <c r="E21" s="166"/>
      <c r="F21" s="166"/>
      <c r="G21" s="166"/>
      <c r="H21" s="194" t="s">
        <v>84</v>
      </c>
      <c r="I21" s="194"/>
      <c r="J21" s="194"/>
      <c r="K21" s="194"/>
      <c r="L21" s="194"/>
      <c r="M21" s="194" t="s">
        <v>85</v>
      </c>
      <c r="N21" s="194"/>
      <c r="O21" s="194"/>
      <c r="P21" s="194"/>
      <c r="Q21" s="194"/>
      <c r="R21" s="194"/>
      <c r="S21" s="194"/>
      <c r="T21" s="194"/>
      <c r="U21" s="194"/>
      <c r="V21" s="194"/>
      <c r="W21" s="194" t="s">
        <v>88</v>
      </c>
      <c r="X21" s="194"/>
      <c r="Y21" s="194"/>
      <c r="Z21" s="194"/>
      <c r="AA21" s="194"/>
      <c r="AB21" s="194"/>
      <c r="AC21" s="195" t="s">
        <v>99</v>
      </c>
      <c r="AD21" s="195"/>
      <c r="AE21" s="195"/>
      <c r="AF21" s="195"/>
      <c r="AG21" s="195"/>
      <c r="AH21" s="195"/>
      <c r="AI21" s="194" t="s">
        <v>89</v>
      </c>
      <c r="AJ21" s="194"/>
      <c r="AK21" s="194"/>
      <c r="AL21" s="194"/>
      <c r="AM21" s="194"/>
      <c r="AN21" s="194"/>
      <c r="AO21" s="164"/>
      <c r="AR21" s="237"/>
      <c r="AS21" s="237"/>
      <c r="AT21" s="237"/>
      <c r="AU21" s="237"/>
      <c r="AV21" s="237"/>
      <c r="AW21" s="237"/>
      <c r="AX21" s="237"/>
      <c r="AY21" s="237"/>
      <c r="AZ21" s="237"/>
      <c r="BA21" s="237"/>
      <c r="BB21" s="237"/>
      <c r="BC21" s="237"/>
      <c r="BD21" s="237"/>
      <c r="BE21" s="237"/>
      <c r="BF21" s="237"/>
    </row>
    <row r="22" spans="2:137" ht="22" customHeight="1" x14ac:dyDescent="0.25">
      <c r="B22" s="165"/>
      <c r="C22" s="238" t="s">
        <v>83</v>
      </c>
      <c r="D22" s="238"/>
      <c r="E22" s="238"/>
      <c r="F22" s="238"/>
      <c r="G22" s="238"/>
      <c r="H22" s="189"/>
      <c r="I22" s="190"/>
      <c r="J22" s="190"/>
      <c r="K22" s="190"/>
      <c r="L22" s="191"/>
      <c r="M22" s="189"/>
      <c r="N22" s="190"/>
      <c r="O22" s="190"/>
      <c r="P22" s="190"/>
      <c r="Q22" s="191"/>
      <c r="R22" s="239"/>
      <c r="S22" s="240"/>
      <c r="T22" s="240"/>
      <c r="U22" s="240"/>
      <c r="V22" s="241"/>
      <c r="W22" s="242"/>
      <c r="X22" s="242"/>
      <c r="Y22" s="242"/>
      <c r="Z22" s="242"/>
      <c r="AA22" s="242"/>
      <c r="AB22" s="242"/>
      <c r="AC22" s="242"/>
      <c r="AD22" s="242"/>
      <c r="AE22" s="242"/>
      <c r="AF22" s="242"/>
      <c r="AG22" s="242"/>
      <c r="AH22" s="242"/>
      <c r="AI22" s="242"/>
      <c r="AJ22" s="242"/>
      <c r="AK22" s="242"/>
      <c r="AL22" s="242"/>
      <c r="AM22" s="242"/>
      <c r="AN22" s="242"/>
      <c r="AO22" s="164"/>
      <c r="AR22" s="237"/>
      <c r="AS22" s="237"/>
      <c r="AT22" s="237"/>
      <c r="AU22" s="237"/>
      <c r="AV22" s="237"/>
      <c r="AW22" s="237"/>
      <c r="AX22" s="237"/>
      <c r="AY22" s="237"/>
      <c r="AZ22" s="237"/>
      <c r="BA22" s="237"/>
      <c r="BB22" s="237"/>
      <c r="BC22" s="237"/>
      <c r="BD22" s="237"/>
      <c r="BE22" s="237"/>
      <c r="BF22" s="237"/>
    </row>
    <row r="23" spans="2:137" ht="19" customHeight="1" x14ac:dyDescent="0.2">
      <c r="B23" s="165"/>
      <c r="C23" s="167"/>
      <c r="D23" s="166"/>
      <c r="E23" s="166"/>
      <c r="F23" s="166"/>
      <c r="G23" s="166"/>
      <c r="H23" s="166"/>
      <c r="I23" s="166"/>
      <c r="J23" s="166"/>
      <c r="K23" s="166"/>
      <c r="L23" s="166"/>
      <c r="M23" s="168"/>
      <c r="N23" s="168"/>
      <c r="O23" s="168"/>
      <c r="P23" s="168"/>
      <c r="Q23" s="168"/>
      <c r="R23" s="168"/>
      <c r="S23" s="169"/>
      <c r="T23" s="169"/>
      <c r="U23" s="167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8"/>
      <c r="AH23" s="168"/>
      <c r="AI23" s="168"/>
      <c r="AJ23" s="168"/>
      <c r="AK23" s="145"/>
      <c r="AL23" s="145"/>
      <c r="AM23" s="145"/>
      <c r="AN23" s="145"/>
      <c r="AO23" s="164"/>
      <c r="AR23" s="243"/>
      <c r="AS23" s="243"/>
      <c r="AT23" s="243"/>
      <c r="AU23" s="243"/>
      <c r="AV23" s="243"/>
      <c r="AW23" s="243"/>
      <c r="AX23" s="243"/>
      <c r="AY23" s="243"/>
      <c r="AZ23" s="243"/>
      <c r="BA23" s="243"/>
      <c r="BB23" s="243"/>
      <c r="BC23" s="243"/>
      <c r="BD23" s="243"/>
      <c r="BE23" s="243"/>
      <c r="BF23" s="243"/>
      <c r="BG23" s="243"/>
      <c r="BH23" s="243"/>
    </row>
    <row r="24" spans="2:137" ht="19" customHeight="1" x14ac:dyDescent="0.2">
      <c r="B24" s="165"/>
      <c r="C24" s="193" t="s">
        <v>91</v>
      </c>
      <c r="D24" s="193"/>
      <c r="E24" s="193"/>
      <c r="F24" s="193"/>
      <c r="G24" s="193"/>
      <c r="H24" s="193"/>
      <c r="I24" s="193"/>
      <c r="J24" s="193"/>
      <c r="K24" s="193"/>
      <c r="L24" s="193"/>
      <c r="M24" s="168"/>
      <c r="N24" s="168"/>
      <c r="O24" s="168"/>
      <c r="P24" s="168"/>
      <c r="Q24" s="168"/>
      <c r="R24" s="168"/>
      <c r="S24" s="169"/>
      <c r="T24" s="169"/>
      <c r="U24" s="167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35"/>
      <c r="AH24" s="135"/>
      <c r="AI24" s="135"/>
      <c r="AJ24" s="135"/>
      <c r="AK24" s="145"/>
      <c r="AL24" s="145"/>
      <c r="AM24" s="145"/>
      <c r="AN24" s="145"/>
      <c r="AO24" s="164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</row>
    <row r="25" spans="2:137" ht="19" customHeight="1" x14ac:dyDescent="0.2">
      <c r="B25" s="134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64"/>
      <c r="AR25" s="123"/>
      <c r="AS25" s="123"/>
      <c r="AT25" s="123"/>
      <c r="AU25" s="123"/>
      <c r="AV25" s="123"/>
      <c r="AW25" s="123"/>
      <c r="AX25" s="123"/>
      <c r="AY25" s="123"/>
      <c r="AZ25" s="124"/>
      <c r="BA25" s="124"/>
      <c r="BB25" s="124"/>
      <c r="BC25" s="124"/>
      <c r="BD25" s="124"/>
      <c r="BE25" s="124"/>
      <c r="BF25" s="125"/>
    </row>
    <row r="26" spans="2:137" ht="19" customHeight="1" x14ac:dyDescent="0.2">
      <c r="B26" s="134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164"/>
      <c r="AR26" s="123"/>
      <c r="AS26" s="123"/>
      <c r="AT26" s="123"/>
      <c r="AU26" s="123"/>
      <c r="AV26" s="123"/>
      <c r="AW26" s="123"/>
      <c r="AX26" s="123"/>
      <c r="AY26" s="123"/>
      <c r="AZ26" s="124"/>
      <c r="BA26" s="124"/>
      <c r="BB26" s="124"/>
      <c r="BC26" s="124"/>
      <c r="BD26" s="124"/>
      <c r="BE26" s="124"/>
      <c r="BF26" s="125"/>
    </row>
    <row r="27" spans="2:137" ht="19" customHeight="1" x14ac:dyDescent="0.2">
      <c r="B27" s="134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64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</row>
    <row r="28" spans="2:137" ht="19" customHeight="1" x14ac:dyDescent="0.2">
      <c r="B28" s="134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164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5"/>
    </row>
    <row r="29" spans="2:137" ht="19" customHeight="1" x14ac:dyDescent="0.2">
      <c r="B29" s="134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64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5"/>
    </row>
    <row r="30" spans="2:137" ht="19" customHeight="1" x14ac:dyDescent="0.2">
      <c r="B30" s="165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64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5"/>
    </row>
    <row r="31" spans="2:137" ht="16" x14ac:dyDescent="0.2">
      <c r="B31" s="170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53"/>
      <c r="R31" s="153"/>
      <c r="S31" s="171"/>
      <c r="T31" s="171"/>
      <c r="U31" s="172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53"/>
      <c r="AL31" s="154"/>
      <c r="AM31" s="154"/>
      <c r="AN31" s="154"/>
      <c r="AO31" s="173"/>
    </row>
    <row r="32" spans="2:137" ht="16" x14ac:dyDescent="0.2"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57"/>
      <c r="R32" s="157"/>
      <c r="S32" s="174"/>
      <c r="T32" s="174"/>
      <c r="U32" s="175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57"/>
      <c r="AL32" s="157"/>
      <c r="AM32" s="139"/>
      <c r="AN32" s="139"/>
      <c r="AO32" s="139"/>
    </row>
    <row r="33" spans="2:58" ht="19" x14ac:dyDescent="0.15">
      <c r="B33" s="248" t="s">
        <v>29</v>
      </c>
      <c r="C33" s="249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49"/>
      <c r="W33" s="249"/>
      <c r="X33" s="249"/>
      <c r="Y33" s="249"/>
      <c r="Z33" s="249"/>
      <c r="AA33" s="249"/>
      <c r="AB33" s="249"/>
      <c r="AC33" s="249"/>
      <c r="AD33" s="249"/>
      <c r="AE33" s="249"/>
      <c r="AF33" s="249"/>
      <c r="AG33" s="249"/>
      <c r="AH33" s="249"/>
      <c r="AI33" s="249"/>
      <c r="AJ33" s="249"/>
      <c r="AK33" s="249"/>
      <c r="AL33" s="249"/>
      <c r="AM33" s="249"/>
      <c r="AN33" s="249"/>
      <c r="AO33" s="250"/>
    </row>
    <row r="34" spans="2:58" ht="16" x14ac:dyDescent="0.2"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57"/>
      <c r="R34" s="157"/>
      <c r="S34" s="174"/>
      <c r="T34" s="174"/>
      <c r="U34" s="175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57"/>
      <c r="AL34" s="157"/>
      <c r="AM34" s="139"/>
      <c r="AN34" s="139"/>
      <c r="AO34" s="139"/>
    </row>
    <row r="35" spans="2:58" ht="16" customHeight="1" x14ac:dyDescent="0.15">
      <c r="B35" s="251" t="s">
        <v>80</v>
      </c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252"/>
      <c r="Y35" s="252"/>
      <c r="Z35" s="252"/>
      <c r="AA35" s="252"/>
      <c r="AB35" s="252"/>
      <c r="AC35" s="252"/>
      <c r="AD35" s="252"/>
      <c r="AE35" s="252"/>
      <c r="AF35" s="252"/>
      <c r="AG35" s="252"/>
      <c r="AH35" s="252"/>
      <c r="AI35" s="252"/>
      <c r="AJ35" s="252"/>
      <c r="AK35" s="252"/>
      <c r="AL35" s="252"/>
      <c r="AM35" s="252"/>
      <c r="AN35" s="252"/>
      <c r="AO35" s="253"/>
    </row>
    <row r="36" spans="2:58" ht="16" customHeight="1" x14ac:dyDescent="0.15">
      <c r="B36" s="254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6"/>
    </row>
    <row r="37" spans="2:58" ht="16" x14ac:dyDescent="0.2"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57"/>
      <c r="R37" s="157"/>
      <c r="S37" s="174"/>
      <c r="T37" s="174"/>
      <c r="U37" s="175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57"/>
      <c r="AL37" s="157"/>
      <c r="AM37" s="139"/>
      <c r="AN37" s="139"/>
      <c r="AO37" s="139"/>
    </row>
    <row r="38" spans="2:58" ht="19" x14ac:dyDescent="0.25">
      <c r="B38" s="257" t="s">
        <v>26</v>
      </c>
      <c r="C38" s="258"/>
      <c r="D38" s="258"/>
      <c r="E38" s="258"/>
      <c r="F38" s="258"/>
      <c r="G38" s="258"/>
      <c r="H38" s="258"/>
      <c r="I38" s="258"/>
      <c r="J38" s="258"/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  <c r="AA38" s="258"/>
      <c r="AB38" s="258"/>
      <c r="AC38" s="258"/>
      <c r="AD38" s="258"/>
      <c r="AE38" s="258"/>
      <c r="AF38" s="258"/>
      <c r="AG38" s="258"/>
      <c r="AH38" s="258"/>
      <c r="AI38" s="258"/>
      <c r="AJ38" s="258"/>
      <c r="AK38" s="258"/>
      <c r="AL38" s="258"/>
      <c r="AM38" s="258"/>
      <c r="AN38" s="258"/>
      <c r="AO38" s="259"/>
    </row>
    <row r="39" spans="2:58" ht="16" x14ac:dyDescent="0.2">
      <c r="B39" s="174"/>
      <c r="C39" s="174"/>
      <c r="D39" s="174"/>
      <c r="E39" s="174"/>
      <c r="F39" s="174"/>
      <c r="G39" s="244"/>
      <c r="H39" s="244"/>
      <c r="I39" s="244"/>
      <c r="J39" s="244"/>
      <c r="K39" s="244"/>
      <c r="L39" s="244"/>
      <c r="M39" s="244"/>
      <c r="N39" s="244"/>
      <c r="O39" s="244"/>
      <c r="P39" s="174"/>
      <c r="Q39" s="157"/>
      <c r="R39" s="157"/>
      <c r="S39" s="174"/>
      <c r="T39" s="174"/>
      <c r="U39" s="175"/>
      <c r="V39" s="244"/>
      <c r="W39" s="244"/>
      <c r="X39" s="244"/>
      <c r="Y39" s="244"/>
      <c r="Z39" s="244"/>
      <c r="AA39" s="244"/>
      <c r="AB39" s="244"/>
      <c r="AC39" s="244"/>
      <c r="AD39" s="244"/>
      <c r="AE39" s="174"/>
      <c r="AF39" s="174"/>
      <c r="AG39" s="174"/>
      <c r="AH39" s="174"/>
      <c r="AI39" s="174"/>
      <c r="AJ39" s="174"/>
      <c r="AK39" s="157"/>
      <c r="AL39" s="157"/>
      <c r="AM39" s="139"/>
      <c r="AN39" s="139"/>
      <c r="AO39" s="139"/>
      <c r="AR39" s="245"/>
      <c r="AS39" s="245"/>
      <c r="AT39" s="245"/>
      <c r="AU39" s="245"/>
      <c r="AV39" s="245"/>
      <c r="AW39" s="245"/>
      <c r="AX39" s="245"/>
      <c r="AY39" s="245"/>
      <c r="AZ39" s="245"/>
      <c r="BA39" s="245"/>
      <c r="BB39" s="245"/>
      <c r="BC39" s="245"/>
      <c r="BD39" s="245"/>
      <c r="BE39" s="245"/>
      <c r="BF39" s="245"/>
    </row>
    <row r="40" spans="2:58" ht="19" customHeight="1" x14ac:dyDescent="0.25">
      <c r="B40" s="246" t="s">
        <v>93</v>
      </c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246"/>
      <c r="AJ40" s="246"/>
      <c r="AK40" s="246"/>
      <c r="AL40" s="246"/>
      <c r="AM40" s="246"/>
      <c r="AN40" s="246"/>
      <c r="AO40" s="246"/>
      <c r="AP40" s="139"/>
      <c r="AR40" s="247"/>
      <c r="AS40" s="247"/>
      <c r="AT40" s="247"/>
      <c r="AU40" s="247"/>
      <c r="AV40" s="247"/>
      <c r="AW40" s="247"/>
      <c r="AX40" s="247"/>
      <c r="AY40" s="247"/>
      <c r="AZ40" s="247"/>
      <c r="BA40" s="247"/>
      <c r="BB40" s="247"/>
      <c r="BC40" s="247"/>
      <c r="BD40" s="247"/>
      <c r="BE40" s="247"/>
      <c r="BF40" s="247"/>
    </row>
    <row r="41" spans="2:58" ht="14" x14ac:dyDescent="0.15">
      <c r="B41" s="246" t="s">
        <v>100</v>
      </c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246"/>
      <c r="AJ41" s="246"/>
      <c r="AK41" s="246"/>
      <c r="AL41" s="246"/>
      <c r="AM41" s="246"/>
      <c r="AN41" s="246"/>
      <c r="AO41" s="246"/>
      <c r="AP41" s="246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</row>
    <row r="42" spans="2:58" ht="14" x14ac:dyDescent="0.15">
      <c r="B42" s="246"/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  <c r="AH42" s="246"/>
      <c r="AI42" s="246"/>
      <c r="AJ42" s="246"/>
      <c r="AK42" s="246"/>
      <c r="AL42" s="246"/>
      <c r="AM42" s="246"/>
      <c r="AN42" s="246"/>
      <c r="AO42" s="246"/>
      <c r="AP42" s="246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</row>
    <row r="43" spans="2:58" ht="14" x14ac:dyDescent="0.15"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129"/>
      <c r="BE43" s="129"/>
      <c r="BF43" s="129"/>
    </row>
    <row r="44" spans="2:58" ht="14" x14ac:dyDescent="0.15"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</row>
  </sheetData>
  <sheetProtection algorithmName="SHA-512" hashValue="h8X3Zobx3P+Woc6Bt3Yj77yaEIa+c4w7UGtwYOGXUCU+3PFeuCSqbkZ3gDQFtRc8fBzScMEKLUr82kEgNiaF0A==" saltValue="7/xlUnJiP41AmKE1pOGIRg==" spinCount="100000" sheet="1" objects="1" scenarios="1"/>
  <mergeCells count="69">
    <mergeCell ref="B41:AP42"/>
    <mergeCell ref="B33:AO33"/>
    <mergeCell ref="B35:AO36"/>
    <mergeCell ref="B38:AO38"/>
    <mergeCell ref="AR23:BH23"/>
    <mergeCell ref="G39:O39"/>
    <mergeCell ref="V39:AD39"/>
    <mergeCell ref="AR39:BF39"/>
    <mergeCell ref="B40:AO40"/>
    <mergeCell ref="AR40:BF40"/>
    <mergeCell ref="AR21:BF21"/>
    <mergeCell ref="AR22:BF22"/>
    <mergeCell ref="C22:G22"/>
    <mergeCell ref="R22:V22"/>
    <mergeCell ref="W22:AB22"/>
    <mergeCell ref="AC22:AH22"/>
    <mergeCell ref="AI22:AN22"/>
    <mergeCell ref="H22:L22"/>
    <mergeCell ref="C13:K13"/>
    <mergeCell ref="L13:V13"/>
    <mergeCell ref="X13:AB13"/>
    <mergeCell ref="AC13:AN13"/>
    <mergeCell ref="AX13:BB13"/>
    <mergeCell ref="X14:AB14"/>
    <mergeCell ref="AC14:AN14"/>
    <mergeCell ref="AX14:BB14"/>
    <mergeCell ref="M15:O15"/>
    <mergeCell ref="Q15:S15"/>
    <mergeCell ref="T15:X15"/>
    <mergeCell ref="AC8:AN8"/>
    <mergeCell ref="C9:K9"/>
    <mergeCell ref="L9:V9"/>
    <mergeCell ref="X9:AK9"/>
    <mergeCell ref="C10:K10"/>
    <mergeCell ref="L10:V10"/>
    <mergeCell ref="AC10:AN10"/>
    <mergeCell ref="X11:AB11"/>
    <mergeCell ref="AC11:AN11"/>
    <mergeCell ref="C12:K12"/>
    <mergeCell ref="L12:V12"/>
    <mergeCell ref="X12:AB12"/>
    <mergeCell ref="AC12:AN12"/>
    <mergeCell ref="B2:AI2"/>
    <mergeCell ref="AR2:AZ3"/>
    <mergeCell ref="BA2:BF3"/>
    <mergeCell ref="X4:AK4"/>
    <mergeCell ref="L5:AN5"/>
    <mergeCell ref="AR5:BF12"/>
    <mergeCell ref="AC6:AN6"/>
    <mergeCell ref="C7:K7"/>
    <mergeCell ref="L7:V7"/>
    <mergeCell ref="X7:AB7"/>
    <mergeCell ref="AC7:AN7"/>
    <mergeCell ref="C8:K8"/>
    <mergeCell ref="L8:V8"/>
    <mergeCell ref="X8:AB8"/>
    <mergeCell ref="C11:K11"/>
    <mergeCell ref="L11:V11"/>
    <mergeCell ref="M22:Q22"/>
    <mergeCell ref="C25:AN30"/>
    <mergeCell ref="C24:L24"/>
    <mergeCell ref="H21:L21"/>
    <mergeCell ref="M21:Q21"/>
    <mergeCell ref="R20:V21"/>
    <mergeCell ref="W21:AB21"/>
    <mergeCell ref="AC21:AH21"/>
    <mergeCell ref="AI21:AN21"/>
    <mergeCell ref="W20:AN20"/>
    <mergeCell ref="H20:Q20"/>
  </mergeCells>
  <dataValidations count="2">
    <dataValidation type="textLength" allowBlank="1" showInputMessage="1" showErrorMessage="1" prompt="Vlož ANO/NIE" sqref="L12:V12" xr:uid="{64BE56F2-297A-B748-AB08-C03655305F21}">
      <formula1>3</formula1>
      <formula2>7</formula2>
    </dataValidation>
    <dataValidation allowBlank="1" showInputMessage="1" showErrorMessage="1" prompt="Napíš kód triedy v tvare - skratka mesta-školy-triedy, napr. MT-SPŠ-4A_x000d_" sqref="L7:V7" xr:uid="{D2EF0977-72F3-B745-8D6B-367868B2C156}"/>
  </dataValidations>
  <hyperlinks>
    <hyperlink ref="AC21:AH21" r:id="rId1" display="Číslo v galérií" xr:uid="{3DBC2996-C656-5146-8C0A-3F26DDACDDC9}"/>
  </hyperlinks>
  <pageMargins left="0.70866141732283472" right="0.70866141732283472" top="0.74803149606299213" bottom="0.74803149606299213" header="0.31496062992125984" footer="0.31496062992125984"/>
  <pageSetup paperSize="9" scale="67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B251C-5CA9-EE40-BF51-1EB56D3B67F7}">
  <sheetPr>
    <pageSetUpPr fitToPage="1"/>
  </sheetPr>
  <dimension ref="A1:S55"/>
  <sheetViews>
    <sheetView workbookViewId="0">
      <selection activeCell="C15" sqref="C15"/>
    </sheetView>
  </sheetViews>
  <sheetFormatPr baseColWidth="10" defaultColWidth="8.83203125" defaultRowHeight="13" x14ac:dyDescent="0.15"/>
  <cols>
    <col min="2" max="2" width="16.5" bestFit="1" customWidth="1"/>
    <col min="3" max="3" width="36.5" customWidth="1"/>
    <col min="4" max="4" width="3.5" customWidth="1"/>
    <col min="5" max="5" width="15.5" style="3" customWidth="1"/>
    <col min="6" max="6" width="15.5" style="6" customWidth="1"/>
    <col min="7" max="7" width="21.33203125" bestFit="1" customWidth="1"/>
    <col min="8" max="8" width="10" bestFit="1" customWidth="1"/>
    <col min="10" max="10" width="22" bestFit="1" customWidth="1"/>
    <col min="13" max="13" width="13.1640625" bestFit="1" customWidth="1"/>
  </cols>
  <sheetData>
    <row r="1" spans="1:19" x14ac:dyDescent="0.15">
      <c r="A1" s="2"/>
      <c r="B1" s="2"/>
      <c r="C1" s="2"/>
      <c r="D1" s="2"/>
      <c r="E1" s="4"/>
      <c r="F1" s="5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20" customHeight="1" x14ac:dyDescent="0.15">
      <c r="A2" s="2"/>
      <c r="B2" s="262" t="s">
        <v>17</v>
      </c>
      <c r="C2" s="262"/>
      <c r="D2" s="262"/>
      <c r="E2" s="262"/>
      <c r="F2" s="262"/>
      <c r="G2" s="262"/>
      <c r="H2" s="30"/>
      <c r="I2" s="263"/>
      <c r="J2" s="263"/>
      <c r="K2" s="30"/>
      <c r="L2" s="30"/>
      <c r="M2" s="30"/>
      <c r="N2" s="30"/>
      <c r="O2" s="2"/>
      <c r="P2" s="180"/>
      <c r="Q2" s="269" t="str">
        <f>Hrnčeky!AJ2</f>
        <v>2019/2020</v>
      </c>
      <c r="R2" s="269"/>
      <c r="S2" s="114"/>
    </row>
    <row r="3" spans="1:19" ht="20" customHeight="1" x14ac:dyDescent="0.15">
      <c r="A3" s="2"/>
      <c r="B3" s="262"/>
      <c r="C3" s="262"/>
      <c r="D3" s="262"/>
      <c r="E3" s="262"/>
      <c r="F3" s="262"/>
      <c r="G3" s="262"/>
      <c r="H3" s="30"/>
      <c r="I3" s="263"/>
      <c r="J3" s="263"/>
      <c r="K3" s="30"/>
      <c r="L3" s="30"/>
      <c r="M3" s="30"/>
      <c r="N3" s="30"/>
      <c r="O3" s="2"/>
      <c r="P3" s="2"/>
      <c r="Q3" s="114"/>
      <c r="R3" s="114"/>
      <c r="S3" s="2"/>
    </row>
    <row r="4" spans="1:19" x14ac:dyDescent="0.15">
      <c r="A4" s="2"/>
      <c r="B4" s="2"/>
      <c r="C4" s="2"/>
      <c r="D4" s="2"/>
      <c r="E4" s="4"/>
      <c r="F4" s="5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s="10" customFormat="1" ht="24" thickBot="1" x14ac:dyDescent="0.3">
      <c r="A5" s="9"/>
      <c r="B5" s="264" t="s">
        <v>11</v>
      </c>
      <c r="C5" s="264"/>
      <c r="D5" s="9"/>
      <c r="E5" s="11"/>
      <c r="F5" s="12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19" s="15" customFormat="1" ht="28" x14ac:dyDescent="0.3">
      <c r="A6" s="13"/>
      <c r="B6" s="265" t="s">
        <v>14</v>
      </c>
      <c r="C6" s="266"/>
      <c r="D6" s="14"/>
      <c r="E6" s="267">
        <f>Hrnčeky!L7</f>
        <v>0</v>
      </c>
      <c r="F6" s="267"/>
      <c r="G6" s="268"/>
      <c r="H6" s="13"/>
      <c r="I6" s="13"/>
      <c r="J6" s="13"/>
      <c r="K6" s="13"/>
      <c r="L6" s="260"/>
      <c r="M6" s="261"/>
      <c r="N6" s="261"/>
      <c r="O6" s="261"/>
      <c r="P6" s="261"/>
      <c r="Q6" s="261"/>
      <c r="R6" s="38"/>
      <c r="S6" s="13"/>
    </row>
    <row r="7" spans="1:19" s="15" customFormat="1" ht="28" x14ac:dyDescent="0.3">
      <c r="A7" s="13"/>
      <c r="B7" s="265" t="s">
        <v>0</v>
      </c>
      <c r="C7" s="266"/>
      <c r="D7" s="14"/>
      <c r="E7" s="267">
        <f>Hrnčeky!L8</f>
        <v>0</v>
      </c>
      <c r="F7" s="267"/>
      <c r="G7" s="268"/>
      <c r="H7" s="13"/>
      <c r="I7" s="13"/>
      <c r="J7" s="13"/>
      <c r="K7" s="13"/>
      <c r="L7" s="274" t="s">
        <v>77</v>
      </c>
      <c r="M7" s="275"/>
      <c r="N7" s="275"/>
      <c r="O7" s="275"/>
      <c r="P7" s="275"/>
      <c r="Q7" s="275"/>
      <c r="R7" s="40"/>
      <c r="S7" s="13"/>
    </row>
    <row r="8" spans="1:19" s="15" customFormat="1" ht="28" x14ac:dyDescent="0.3">
      <c r="A8" s="13"/>
      <c r="B8" s="270" t="s">
        <v>1</v>
      </c>
      <c r="C8" s="271"/>
      <c r="D8" s="14"/>
      <c r="E8" s="267">
        <f>Hrnčeky!L9</f>
        <v>0</v>
      </c>
      <c r="F8" s="267"/>
      <c r="G8" s="268"/>
      <c r="H8" s="13"/>
      <c r="I8" s="13"/>
      <c r="J8" s="13"/>
      <c r="K8" s="13"/>
      <c r="L8" s="274" t="s">
        <v>30</v>
      </c>
      <c r="M8" s="275"/>
      <c r="N8" s="275"/>
      <c r="O8" s="275"/>
      <c r="P8" s="275"/>
      <c r="Q8" s="275"/>
      <c r="R8" s="40"/>
      <c r="S8" s="13"/>
    </row>
    <row r="9" spans="1:19" s="15" customFormat="1" ht="28" x14ac:dyDescent="0.3">
      <c r="A9" s="13"/>
      <c r="B9" s="270" t="s">
        <v>8</v>
      </c>
      <c r="C9" s="271"/>
      <c r="D9" s="16"/>
      <c r="E9" s="276">
        <f>Hrnčeky!L10</f>
        <v>0</v>
      </c>
      <c r="F9" s="267"/>
      <c r="G9" s="268"/>
      <c r="H9" s="13"/>
      <c r="I9" s="13"/>
      <c r="J9" s="13"/>
      <c r="K9" s="13"/>
      <c r="L9" s="274" t="s">
        <v>28</v>
      </c>
      <c r="M9" s="275"/>
      <c r="N9" s="275"/>
      <c r="O9" s="275"/>
      <c r="P9" s="275"/>
      <c r="Q9" s="275"/>
      <c r="R9" s="40"/>
      <c r="S9" s="13"/>
    </row>
    <row r="10" spans="1:19" s="15" customFormat="1" ht="23" x14ac:dyDescent="0.25">
      <c r="A10" s="13"/>
      <c r="B10" s="265" t="s">
        <v>16</v>
      </c>
      <c r="C10" s="266"/>
      <c r="D10" s="16"/>
      <c r="E10" s="277" t="s">
        <v>27</v>
      </c>
      <c r="F10" s="277"/>
      <c r="G10" s="278"/>
      <c r="H10" s="13"/>
      <c r="I10" s="13"/>
      <c r="J10" s="13"/>
      <c r="K10" s="13"/>
      <c r="L10" s="39"/>
      <c r="M10" s="7"/>
      <c r="N10" s="7"/>
      <c r="O10" s="7"/>
      <c r="P10" s="7"/>
      <c r="Q10" s="7"/>
      <c r="R10" s="40"/>
      <c r="S10" s="13"/>
    </row>
    <row r="11" spans="1:19" s="15" customFormat="1" ht="23" x14ac:dyDescent="0.25">
      <c r="A11" s="13"/>
      <c r="B11" s="270" t="s">
        <v>78</v>
      </c>
      <c r="C11" s="271"/>
      <c r="D11" s="17"/>
      <c r="E11" s="272">
        <f>Hrnčeky!L13</f>
        <v>0</v>
      </c>
      <c r="F11" s="272"/>
      <c r="G11" s="273"/>
      <c r="H11" s="13"/>
      <c r="I11" s="13"/>
      <c r="J11" s="13"/>
      <c r="K11" s="13"/>
      <c r="L11" s="39"/>
      <c r="M11" s="7"/>
      <c r="N11" s="7"/>
      <c r="O11" s="7"/>
      <c r="P11" s="7"/>
      <c r="Q11" s="7"/>
      <c r="R11" s="40"/>
      <c r="S11" s="13"/>
    </row>
    <row r="12" spans="1:19" s="15" customFormat="1" ht="24" thickBot="1" x14ac:dyDescent="0.3">
      <c r="A12" s="13"/>
      <c r="B12" s="13"/>
      <c r="C12" s="13"/>
      <c r="D12" s="13"/>
      <c r="E12" s="18"/>
      <c r="F12" s="19"/>
      <c r="G12" s="13"/>
      <c r="H12" s="13"/>
      <c r="I12" s="13"/>
      <c r="J12" s="13"/>
      <c r="K12" s="13"/>
      <c r="L12" s="41"/>
      <c r="M12" s="42"/>
      <c r="N12" s="42"/>
      <c r="O12" s="42"/>
      <c r="P12" s="42"/>
      <c r="Q12" s="42"/>
      <c r="R12" s="43"/>
      <c r="S12" s="13"/>
    </row>
    <row r="13" spans="1:19" s="15" customFormat="1" ht="23" x14ac:dyDescent="0.25">
      <c r="A13" s="13"/>
      <c r="B13" s="279" t="s">
        <v>81</v>
      </c>
      <c r="C13" s="279"/>
      <c r="D13" s="21"/>
      <c r="E13" s="22"/>
      <c r="F13" s="23"/>
      <c r="G13" s="2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19" s="15" customFormat="1" ht="23" x14ac:dyDescent="0.25">
      <c r="A14" s="13"/>
      <c r="B14" s="280"/>
      <c r="C14" s="281"/>
      <c r="D14" s="282" t="s">
        <v>3</v>
      </c>
      <c r="E14" s="282"/>
      <c r="F14" s="20" t="s">
        <v>9</v>
      </c>
      <c r="G14" s="20" t="s">
        <v>10</v>
      </c>
      <c r="H14" s="13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</row>
    <row r="15" spans="1:19" s="15" customFormat="1" ht="24" customHeight="1" x14ac:dyDescent="0.25">
      <c r="A15" s="13"/>
      <c r="B15" s="181" t="s">
        <v>98</v>
      </c>
      <c r="C15" s="182" t="s">
        <v>96</v>
      </c>
      <c r="D15" s="283">
        <f>Hrnčeky!R22</f>
        <v>0</v>
      </c>
      <c r="E15" s="283"/>
      <c r="F15" s="183"/>
      <c r="G15" s="186">
        <f t="shared" ref="G15:G17" si="0">D15*F15</f>
        <v>0</v>
      </c>
      <c r="H15" s="31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</row>
    <row r="16" spans="1:19" s="15" customFormat="1" ht="24" customHeight="1" x14ac:dyDescent="0.25">
      <c r="A16" s="13"/>
      <c r="B16" s="284"/>
      <c r="C16" s="284"/>
      <c r="D16" s="283"/>
      <c r="E16" s="283"/>
      <c r="F16" s="184"/>
      <c r="G16" s="186">
        <f t="shared" si="0"/>
        <v>0</v>
      </c>
      <c r="H16" s="31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</row>
    <row r="17" spans="1:19" s="15" customFormat="1" ht="24" customHeight="1" thickBot="1" x14ac:dyDescent="0.3">
      <c r="A17" s="13"/>
      <c r="B17" s="299"/>
      <c r="C17" s="300"/>
      <c r="D17" s="301"/>
      <c r="E17" s="302"/>
      <c r="F17" s="184">
        <v>0</v>
      </c>
      <c r="G17" s="186">
        <f t="shared" si="0"/>
        <v>0</v>
      </c>
      <c r="H17" s="31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</row>
    <row r="18" spans="1:19" s="15" customFormat="1" ht="24" customHeight="1" thickBot="1" x14ac:dyDescent="0.3">
      <c r="A18" s="13"/>
      <c r="B18" s="291" t="s">
        <v>4</v>
      </c>
      <c r="C18" s="292"/>
      <c r="D18" s="293"/>
      <c r="E18" s="293"/>
      <c r="F18" s="185"/>
      <c r="G18" s="187">
        <f>G15+G16+G17</f>
        <v>0</v>
      </c>
      <c r="H18" s="13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</row>
    <row r="19" spans="1:19" s="15" customFormat="1" ht="24" customHeight="1" thickBot="1" x14ac:dyDescent="0.3">
      <c r="A19" s="22"/>
      <c r="B19" s="110"/>
      <c r="C19" s="110"/>
      <c r="D19" s="111"/>
      <c r="E19" s="111"/>
      <c r="F19" s="112"/>
      <c r="G19" s="113"/>
      <c r="H19" s="13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</row>
    <row r="20" spans="1:19" s="15" customFormat="1" ht="24" thickBot="1" x14ac:dyDescent="0.3">
      <c r="A20" s="13"/>
      <c r="B20" s="303" t="s">
        <v>23</v>
      </c>
      <c r="C20" s="304"/>
      <c r="D20" s="305">
        <f>IF(OR(Hrnčeky!L12="nie",E10=0),1,0)</f>
        <v>0</v>
      </c>
      <c r="E20" s="306"/>
      <c r="F20" s="36">
        <f>IF(D20=1,5.9,0)</f>
        <v>0</v>
      </c>
      <c r="G20" s="104">
        <f>D20*F20</f>
        <v>0</v>
      </c>
      <c r="H20" s="13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</row>
    <row r="21" spans="1:19" s="15" customFormat="1" ht="24" thickBot="1" x14ac:dyDescent="0.3">
      <c r="A21" s="13"/>
      <c r="B21" s="285" t="s">
        <v>24</v>
      </c>
      <c r="C21" s="286"/>
      <c r="D21" s="287"/>
      <c r="E21" s="288"/>
      <c r="F21" s="37">
        <f>IF(D21&gt;0,5,0)</f>
        <v>0</v>
      </c>
      <c r="G21" s="105">
        <f>D21*F21</f>
        <v>0</v>
      </c>
      <c r="H21" s="13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</row>
    <row r="22" spans="1:19" s="15" customFormat="1" ht="23" x14ac:dyDescent="0.25">
      <c r="A22" s="13"/>
      <c r="B22" s="21"/>
      <c r="C22" s="22"/>
      <c r="D22" s="23"/>
      <c r="E22" s="25"/>
      <c r="F22" s="26"/>
      <c r="G22" s="13"/>
      <c r="H22" s="13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</row>
    <row r="23" spans="1:19" s="28" customFormat="1" ht="24" thickBot="1" x14ac:dyDescent="0.3">
      <c r="A23" s="13"/>
      <c r="B23" s="21"/>
      <c r="C23" s="22"/>
      <c r="D23" s="23"/>
      <c r="E23" s="25"/>
      <c r="F23" s="27"/>
      <c r="G23" s="13"/>
      <c r="H23" s="13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</row>
    <row r="24" spans="1:19" s="28" customFormat="1" ht="29" thickBot="1" x14ac:dyDescent="0.35">
      <c r="A24" s="13"/>
      <c r="B24" s="294" t="s">
        <v>25</v>
      </c>
      <c r="C24" s="295"/>
      <c r="D24" s="295"/>
      <c r="E24" s="295"/>
      <c r="F24" s="296"/>
      <c r="G24" s="106">
        <f>G18+G20+G21</f>
        <v>0</v>
      </c>
      <c r="H24" s="13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</row>
    <row r="25" spans="1:19" s="28" customFormat="1" ht="23" x14ac:dyDescent="0.25">
      <c r="A25" s="13"/>
      <c r="B25" s="101"/>
      <c r="C25" s="101"/>
      <c r="D25" s="24"/>
      <c r="E25" s="24"/>
      <c r="F25" s="24"/>
      <c r="G25" s="107"/>
      <c r="H25" s="13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</row>
    <row r="26" spans="1:19" s="28" customFormat="1" ht="23" x14ac:dyDescent="0.25">
      <c r="A26" s="13"/>
      <c r="B26" s="101"/>
      <c r="C26" s="101"/>
      <c r="D26" s="24"/>
      <c r="E26" s="24"/>
      <c r="F26" s="24"/>
      <c r="G26" s="107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1:19" s="28" customFormat="1" ht="23" x14ac:dyDescent="0.25">
      <c r="A27" s="13"/>
      <c r="B27" s="101"/>
      <c r="C27" s="101"/>
      <c r="D27" s="24"/>
      <c r="E27" s="24"/>
      <c r="F27" s="24"/>
      <c r="G27" s="107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</row>
    <row r="28" spans="1:19" s="28" customFormat="1" ht="23" x14ac:dyDescent="0.25">
      <c r="A28" s="13"/>
      <c r="B28" s="101"/>
      <c r="C28" s="101"/>
      <c r="D28" s="24"/>
      <c r="E28" s="24"/>
      <c r="F28" s="24"/>
      <c r="G28" s="107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</row>
    <row r="29" spans="1:19" s="29" customFormat="1" ht="23" x14ac:dyDescent="0.25">
      <c r="A29" s="9"/>
      <c r="B29" s="9"/>
      <c r="C29" s="9"/>
      <c r="D29" s="9"/>
      <c r="E29" s="11"/>
      <c r="F29" s="12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1:19" s="34" customFormat="1" ht="45" x14ac:dyDescent="0.15">
      <c r="A30" s="297"/>
      <c r="B30" s="297"/>
      <c r="C30" s="297"/>
      <c r="D30" s="297"/>
      <c r="E30" s="297"/>
      <c r="F30" s="297"/>
      <c r="G30" s="297"/>
      <c r="H30" s="297"/>
      <c r="I30" s="297"/>
      <c r="J30" s="297"/>
      <c r="K30" s="297"/>
      <c r="L30" s="297"/>
      <c r="M30" s="297"/>
      <c r="N30" s="108"/>
      <c r="O30" s="108"/>
      <c r="P30" s="33"/>
      <c r="Q30" s="33"/>
      <c r="R30" s="33"/>
      <c r="S30" s="33"/>
    </row>
    <row r="31" spans="1:19" s="34" customFormat="1" ht="45" x14ac:dyDescent="0.15">
      <c r="A31" s="297"/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108"/>
      <c r="O31" s="108"/>
      <c r="P31" s="33"/>
      <c r="Q31" s="33"/>
      <c r="R31" s="33"/>
      <c r="S31" s="33"/>
    </row>
    <row r="32" spans="1:19" s="34" customFormat="1" ht="45" x14ac:dyDescent="0.15">
      <c r="A32" s="297"/>
      <c r="B32" s="297"/>
      <c r="C32" s="297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108"/>
      <c r="O32" s="108"/>
      <c r="P32" s="33"/>
      <c r="Q32" s="33"/>
      <c r="R32" s="33"/>
      <c r="S32" s="33"/>
    </row>
    <row r="33" spans="1:19" s="34" customFormat="1" ht="45" x14ac:dyDescent="0.1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33"/>
      <c r="Q33" s="33"/>
      <c r="R33" s="33"/>
      <c r="S33" s="33"/>
    </row>
    <row r="34" spans="1:19" s="34" customFormat="1" ht="45" x14ac:dyDescent="0.1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33"/>
      <c r="Q34" s="33"/>
      <c r="R34" s="33"/>
      <c r="S34" s="33"/>
    </row>
    <row r="35" spans="1:19" s="29" customFormat="1" ht="33" x14ac:dyDescent="0.25">
      <c r="A35" s="9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9"/>
      <c r="O35" s="9"/>
      <c r="P35" s="9"/>
      <c r="Q35" s="9"/>
      <c r="R35" s="9"/>
      <c r="S35" s="9"/>
    </row>
    <row r="36" spans="1:19" s="10" customFormat="1" ht="23" x14ac:dyDescent="0.25">
      <c r="A36" s="9"/>
      <c r="B36" s="298" t="s">
        <v>12</v>
      </c>
      <c r="C36" s="298"/>
      <c r="D36" s="298"/>
      <c r="E36" s="298"/>
      <c r="F36" s="298"/>
      <c r="G36" s="298"/>
      <c r="H36" s="298"/>
      <c r="I36" s="298"/>
      <c r="J36" s="298"/>
      <c r="K36" s="298"/>
      <c r="L36" s="298"/>
      <c r="M36" s="298"/>
      <c r="N36" s="298"/>
      <c r="O36" s="298"/>
      <c r="P36" s="9"/>
      <c r="Q36" s="9"/>
      <c r="R36" s="9"/>
      <c r="S36" s="9"/>
    </row>
    <row r="37" spans="1:19" s="10" customFormat="1" ht="23" x14ac:dyDescent="0.25">
      <c r="A37" s="9"/>
      <c r="B37" s="298"/>
      <c r="C37" s="298"/>
      <c r="D37" s="298"/>
      <c r="E37" s="298"/>
      <c r="F37" s="298"/>
      <c r="G37" s="298"/>
      <c r="H37" s="298"/>
      <c r="I37" s="298"/>
      <c r="J37" s="298"/>
      <c r="K37" s="298"/>
      <c r="L37" s="298"/>
      <c r="M37" s="298"/>
      <c r="N37" s="298"/>
      <c r="O37" s="298"/>
      <c r="P37" s="9"/>
      <c r="Q37" s="9"/>
      <c r="R37" s="9"/>
      <c r="S37" s="9"/>
    </row>
    <row r="38" spans="1:19" s="10" customFormat="1" ht="23" x14ac:dyDescent="0.25">
      <c r="A38" s="9"/>
      <c r="B38" s="9"/>
      <c r="C38" s="9"/>
      <c r="D38" s="9"/>
      <c r="E38" s="11"/>
      <c r="F38" s="12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1:19" s="10" customFormat="1" ht="28" x14ac:dyDescent="0.25">
      <c r="A39" s="9"/>
      <c r="B39" s="289" t="s">
        <v>13</v>
      </c>
      <c r="C39" s="289"/>
      <c r="D39" s="9"/>
      <c r="E39" s="11"/>
      <c r="F39" s="12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1:19" s="10" customFormat="1" ht="28" x14ac:dyDescent="0.25">
      <c r="A40" s="9"/>
      <c r="B40" s="102"/>
      <c r="C40" s="102"/>
      <c r="D40" s="9"/>
      <c r="E40" s="11"/>
      <c r="F40" s="12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pans="1:19" s="10" customFormat="1" ht="28" x14ac:dyDescent="0.25">
      <c r="A41" s="9"/>
      <c r="B41" s="102"/>
      <c r="C41" s="102"/>
      <c r="D41" s="9"/>
      <c r="E41" s="11"/>
      <c r="F41" s="12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</row>
    <row r="42" spans="1:19" s="10" customFormat="1" ht="23" x14ac:dyDescent="0.25">
      <c r="A42" s="9"/>
      <c r="B42" s="9"/>
      <c r="C42" s="9"/>
      <c r="D42" s="9"/>
      <c r="E42" s="11"/>
      <c r="F42" s="12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1:19" s="10" customFormat="1" ht="28" x14ac:dyDescent="0.25">
      <c r="A43" s="9"/>
      <c r="B43" s="289" t="s">
        <v>5</v>
      </c>
      <c r="C43" s="289"/>
      <c r="D43" s="9"/>
      <c r="E43" s="11"/>
      <c r="F43" s="12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1:19" ht="15" customHeight="1" x14ac:dyDescent="0.15">
      <c r="A44" s="2"/>
      <c r="B44" s="2"/>
      <c r="C44" s="2"/>
      <c r="D44" s="2"/>
      <c r="E44" s="4"/>
      <c r="F44" s="5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5" customHeight="1" x14ac:dyDescent="0.15">
      <c r="A45" s="2"/>
      <c r="B45" s="2"/>
      <c r="C45" s="2"/>
      <c r="D45" s="2"/>
      <c r="E45" s="4"/>
      <c r="F45" s="5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15" customHeight="1" x14ac:dyDescent="0.15">
      <c r="A46" s="2"/>
      <c r="B46" s="2"/>
      <c r="C46" s="2"/>
      <c r="D46" s="2"/>
      <c r="E46" s="4"/>
      <c r="F46" s="5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15" customHeight="1" x14ac:dyDescent="0.15">
      <c r="A47" s="2"/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</row>
    <row r="48" spans="1:19" ht="15" customHeight="1" x14ac:dyDescent="0.15">
      <c r="A48" s="2"/>
      <c r="B48" s="290"/>
      <c r="C48" s="290"/>
      <c r="D48" s="290"/>
      <c r="E48" s="290"/>
      <c r="F48" s="290"/>
      <c r="G48" s="290"/>
      <c r="H48" s="290"/>
      <c r="I48" s="290"/>
      <c r="J48" s="290"/>
      <c r="K48" s="290"/>
      <c r="L48" s="290"/>
      <c r="M48" s="290"/>
      <c r="N48" s="290"/>
      <c r="O48" s="290"/>
      <c r="P48" s="290"/>
      <c r="Q48" s="290"/>
      <c r="R48" s="290"/>
      <c r="S48" s="290"/>
    </row>
    <row r="49" spans="1:19" ht="15" customHeight="1" x14ac:dyDescent="0.15">
      <c r="A49" s="2"/>
      <c r="B49" s="290"/>
      <c r="C49" s="290"/>
      <c r="D49" s="290"/>
      <c r="E49" s="290"/>
      <c r="F49" s="290"/>
      <c r="G49" s="290"/>
      <c r="H49" s="290"/>
      <c r="I49" s="290"/>
      <c r="J49" s="290"/>
      <c r="K49" s="290"/>
      <c r="L49" s="290"/>
      <c r="M49" s="290"/>
      <c r="N49" s="290"/>
      <c r="O49" s="290"/>
      <c r="P49" s="290"/>
      <c r="Q49" s="290"/>
      <c r="R49" s="290"/>
      <c r="S49" s="290"/>
    </row>
    <row r="50" spans="1:19" x14ac:dyDescent="0.15">
      <c r="A50" s="2"/>
      <c r="B50" s="290"/>
      <c r="C50" s="290"/>
      <c r="D50" s="290"/>
      <c r="E50" s="290"/>
      <c r="F50" s="290"/>
      <c r="G50" s="290"/>
      <c r="H50" s="290"/>
      <c r="I50" s="290"/>
      <c r="J50" s="290"/>
      <c r="K50" s="290"/>
      <c r="L50" s="290"/>
      <c r="M50" s="290"/>
      <c r="N50" s="290"/>
      <c r="O50" s="290"/>
      <c r="P50" s="290"/>
      <c r="Q50" s="290"/>
      <c r="R50" s="290"/>
      <c r="S50" s="290"/>
    </row>
    <row r="51" spans="1:19" x14ac:dyDescent="0.15">
      <c r="A51" s="2"/>
      <c r="B51" s="290"/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</row>
    <row r="52" spans="1:19" x14ac:dyDescent="0.15">
      <c r="A52" s="2"/>
      <c r="B52" s="290"/>
      <c r="C52" s="290"/>
      <c r="D52" s="290"/>
      <c r="E52" s="290"/>
      <c r="F52" s="290"/>
      <c r="G52" s="290"/>
      <c r="H52" s="290"/>
      <c r="I52" s="290"/>
      <c r="J52" s="290"/>
      <c r="K52" s="290"/>
      <c r="L52" s="290"/>
      <c r="M52" s="290"/>
      <c r="N52" s="290"/>
      <c r="O52" s="290"/>
      <c r="P52" s="290"/>
      <c r="Q52" s="290"/>
      <c r="R52" s="290"/>
      <c r="S52" s="290"/>
    </row>
    <row r="53" spans="1:19" x14ac:dyDescent="0.15">
      <c r="A53" s="2"/>
      <c r="B53" s="290"/>
      <c r="C53" s="290"/>
      <c r="D53" s="290"/>
      <c r="E53" s="290"/>
      <c r="F53" s="290"/>
      <c r="G53" s="290"/>
      <c r="H53" s="290"/>
      <c r="I53" s="290"/>
      <c r="J53" s="290"/>
      <c r="K53" s="290"/>
      <c r="L53" s="290"/>
      <c r="M53" s="290"/>
      <c r="N53" s="290"/>
      <c r="O53" s="290"/>
      <c r="P53" s="290"/>
      <c r="Q53" s="290"/>
      <c r="R53" s="290"/>
      <c r="S53" s="290"/>
    </row>
    <row r="54" spans="1:19" x14ac:dyDescent="0.15">
      <c r="A54" s="2"/>
      <c r="B54" s="290"/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</row>
    <row r="55" spans="1:19" x14ac:dyDescent="0.15">
      <c r="A55" s="2"/>
      <c r="B55" s="2"/>
      <c r="C55" s="2"/>
      <c r="D55" s="2"/>
      <c r="E55" s="4"/>
      <c r="F55" s="5"/>
      <c r="G55" s="2"/>
      <c r="H55" s="2"/>
      <c r="I55" s="2"/>
      <c r="J55" s="2"/>
      <c r="K55" s="2"/>
      <c r="L55" s="2"/>
      <c r="M55" s="2"/>
      <c r="N55" s="2"/>
      <c r="O55" s="2"/>
    </row>
  </sheetData>
  <mergeCells count="42">
    <mergeCell ref="B17:C17"/>
    <mergeCell ref="D17:E17"/>
    <mergeCell ref="B20:C20"/>
    <mergeCell ref="D20:E20"/>
    <mergeCell ref="B21:C21"/>
    <mergeCell ref="D21:E21"/>
    <mergeCell ref="B43:C43"/>
    <mergeCell ref="B47:S54"/>
    <mergeCell ref="B18:C18"/>
    <mergeCell ref="D18:E18"/>
    <mergeCell ref="B24:F24"/>
    <mergeCell ref="A30:M30"/>
    <mergeCell ref="A31:M31"/>
    <mergeCell ref="A32:M32"/>
    <mergeCell ref="B36:O37"/>
    <mergeCell ref="B39:C39"/>
    <mergeCell ref="B13:C13"/>
    <mergeCell ref="B14:C14"/>
    <mergeCell ref="D14:E14"/>
    <mergeCell ref="D15:E15"/>
    <mergeCell ref="B16:C16"/>
    <mergeCell ref="D16:E16"/>
    <mergeCell ref="B11:C11"/>
    <mergeCell ref="E11:G11"/>
    <mergeCell ref="B7:C7"/>
    <mergeCell ref="E7:G7"/>
    <mergeCell ref="L7:Q7"/>
    <mergeCell ref="B8:C8"/>
    <mergeCell ref="E8:G8"/>
    <mergeCell ref="L8:Q8"/>
    <mergeCell ref="B9:C9"/>
    <mergeCell ref="E9:G9"/>
    <mergeCell ref="L9:Q9"/>
    <mergeCell ref="B10:C10"/>
    <mergeCell ref="E10:G10"/>
    <mergeCell ref="L6:Q6"/>
    <mergeCell ref="B2:G3"/>
    <mergeCell ref="I2:J3"/>
    <mergeCell ref="B5:C5"/>
    <mergeCell ref="B6:C6"/>
    <mergeCell ref="E6:G6"/>
    <mergeCell ref="Q2:R2"/>
  </mergeCells>
  <pageMargins left="0.70866141732283472" right="0.70866141732283472" top="0.74803149606299213" bottom="0.74803149606299213" header="0.31496062992125984" footer="0.31496062992125984"/>
  <pageSetup paperSize="9" scale="33"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BEE3F1D-60B5-2548-81EC-896447AAC1B0}">
          <x14:formula1>
            <xm:f>Hárok1!$A$1:$A$3</xm:f>
          </x14:formula1>
          <xm:sqref>C15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F616A-7E79-C94E-BF98-9C3569943BE6}">
  <dimension ref="A2:A3"/>
  <sheetViews>
    <sheetView workbookViewId="0">
      <selection activeCell="A4" sqref="A4"/>
    </sheetView>
  </sheetViews>
  <sheetFormatPr baseColWidth="10" defaultRowHeight="13" x14ac:dyDescent="0.15"/>
  <sheetData>
    <row r="2" spans="1:1" x14ac:dyDescent="0.15">
      <c r="A2" s="100" t="s">
        <v>96</v>
      </c>
    </row>
    <row r="3" spans="1:1" x14ac:dyDescent="0.15">
      <c r="A3" s="100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59009-5C3A-AA44-A773-C5B6C2303BCC}">
  <dimension ref="A1:K56"/>
  <sheetViews>
    <sheetView workbookViewId="0">
      <selection activeCell="I29" sqref="I29"/>
    </sheetView>
  </sheetViews>
  <sheetFormatPr baseColWidth="10" defaultRowHeight="13" x14ac:dyDescent="0.15"/>
  <cols>
    <col min="1" max="1" width="4.1640625" customWidth="1"/>
    <col min="2" max="2" width="8.83203125" customWidth="1"/>
    <col min="3" max="3" width="11.1640625" customWidth="1"/>
    <col min="4" max="4" width="12.83203125" customWidth="1"/>
    <col min="5" max="5" width="8.83203125" customWidth="1"/>
    <col min="6" max="6" width="4.5" customWidth="1"/>
    <col min="7" max="9" width="8.83203125" customWidth="1"/>
    <col min="10" max="10" width="8" customWidth="1"/>
    <col min="11" max="11" width="7.5" customWidth="1"/>
    <col min="12" max="256" width="8.83203125" customWidth="1"/>
    <col min="257" max="257" width="4.1640625" customWidth="1"/>
    <col min="258" max="258" width="8.83203125" customWidth="1"/>
    <col min="259" max="259" width="11.1640625" customWidth="1"/>
    <col min="260" max="260" width="12.83203125" customWidth="1"/>
    <col min="261" max="261" width="8.83203125" customWidth="1"/>
    <col min="262" max="262" width="4.5" customWidth="1"/>
    <col min="263" max="265" width="8.83203125" customWidth="1"/>
    <col min="266" max="266" width="8" customWidth="1"/>
    <col min="267" max="267" width="7.5" customWidth="1"/>
    <col min="268" max="512" width="8.83203125" customWidth="1"/>
    <col min="513" max="513" width="4.1640625" customWidth="1"/>
    <col min="514" max="514" width="8.83203125" customWidth="1"/>
    <col min="515" max="515" width="11.1640625" customWidth="1"/>
    <col min="516" max="516" width="12.83203125" customWidth="1"/>
    <col min="517" max="517" width="8.83203125" customWidth="1"/>
    <col min="518" max="518" width="4.5" customWidth="1"/>
    <col min="519" max="521" width="8.83203125" customWidth="1"/>
    <col min="522" max="522" width="8" customWidth="1"/>
    <col min="523" max="523" width="7.5" customWidth="1"/>
    <col min="524" max="768" width="8.83203125" customWidth="1"/>
    <col min="769" max="769" width="4.1640625" customWidth="1"/>
    <col min="770" max="770" width="8.83203125" customWidth="1"/>
    <col min="771" max="771" width="11.1640625" customWidth="1"/>
    <col min="772" max="772" width="12.83203125" customWidth="1"/>
    <col min="773" max="773" width="8.83203125" customWidth="1"/>
    <col min="774" max="774" width="4.5" customWidth="1"/>
    <col min="775" max="777" width="8.83203125" customWidth="1"/>
    <col min="778" max="778" width="8" customWidth="1"/>
    <col min="779" max="779" width="7.5" customWidth="1"/>
    <col min="780" max="1024" width="8.83203125" customWidth="1"/>
    <col min="1025" max="1025" width="4.1640625" customWidth="1"/>
    <col min="1026" max="1026" width="8.83203125" customWidth="1"/>
    <col min="1027" max="1027" width="11.1640625" customWidth="1"/>
    <col min="1028" max="1028" width="12.83203125" customWidth="1"/>
    <col min="1029" max="1029" width="8.83203125" customWidth="1"/>
    <col min="1030" max="1030" width="4.5" customWidth="1"/>
    <col min="1031" max="1033" width="8.83203125" customWidth="1"/>
    <col min="1034" max="1034" width="8" customWidth="1"/>
    <col min="1035" max="1035" width="7.5" customWidth="1"/>
    <col min="1036" max="1280" width="8.83203125" customWidth="1"/>
    <col min="1281" max="1281" width="4.1640625" customWidth="1"/>
    <col min="1282" max="1282" width="8.83203125" customWidth="1"/>
    <col min="1283" max="1283" width="11.1640625" customWidth="1"/>
    <col min="1284" max="1284" width="12.83203125" customWidth="1"/>
    <col min="1285" max="1285" width="8.83203125" customWidth="1"/>
    <col min="1286" max="1286" width="4.5" customWidth="1"/>
    <col min="1287" max="1289" width="8.83203125" customWidth="1"/>
    <col min="1290" max="1290" width="8" customWidth="1"/>
    <col min="1291" max="1291" width="7.5" customWidth="1"/>
    <col min="1292" max="1536" width="8.83203125" customWidth="1"/>
    <col min="1537" max="1537" width="4.1640625" customWidth="1"/>
    <col min="1538" max="1538" width="8.83203125" customWidth="1"/>
    <col min="1539" max="1539" width="11.1640625" customWidth="1"/>
    <col min="1540" max="1540" width="12.83203125" customWidth="1"/>
    <col min="1541" max="1541" width="8.83203125" customWidth="1"/>
    <col min="1542" max="1542" width="4.5" customWidth="1"/>
    <col min="1543" max="1545" width="8.83203125" customWidth="1"/>
    <col min="1546" max="1546" width="8" customWidth="1"/>
    <col min="1547" max="1547" width="7.5" customWidth="1"/>
    <col min="1548" max="1792" width="8.83203125" customWidth="1"/>
    <col min="1793" max="1793" width="4.1640625" customWidth="1"/>
    <col min="1794" max="1794" width="8.83203125" customWidth="1"/>
    <col min="1795" max="1795" width="11.1640625" customWidth="1"/>
    <col min="1796" max="1796" width="12.83203125" customWidth="1"/>
    <col min="1797" max="1797" width="8.83203125" customWidth="1"/>
    <col min="1798" max="1798" width="4.5" customWidth="1"/>
    <col min="1799" max="1801" width="8.83203125" customWidth="1"/>
    <col min="1802" max="1802" width="8" customWidth="1"/>
    <col min="1803" max="1803" width="7.5" customWidth="1"/>
    <col min="1804" max="2048" width="8.83203125" customWidth="1"/>
    <col min="2049" max="2049" width="4.1640625" customWidth="1"/>
    <col min="2050" max="2050" width="8.83203125" customWidth="1"/>
    <col min="2051" max="2051" width="11.1640625" customWidth="1"/>
    <col min="2052" max="2052" width="12.83203125" customWidth="1"/>
    <col min="2053" max="2053" width="8.83203125" customWidth="1"/>
    <col min="2054" max="2054" width="4.5" customWidth="1"/>
    <col min="2055" max="2057" width="8.83203125" customWidth="1"/>
    <col min="2058" max="2058" width="8" customWidth="1"/>
    <col min="2059" max="2059" width="7.5" customWidth="1"/>
    <col min="2060" max="2304" width="8.83203125" customWidth="1"/>
    <col min="2305" max="2305" width="4.1640625" customWidth="1"/>
    <col min="2306" max="2306" width="8.83203125" customWidth="1"/>
    <col min="2307" max="2307" width="11.1640625" customWidth="1"/>
    <col min="2308" max="2308" width="12.83203125" customWidth="1"/>
    <col min="2309" max="2309" width="8.83203125" customWidth="1"/>
    <col min="2310" max="2310" width="4.5" customWidth="1"/>
    <col min="2311" max="2313" width="8.83203125" customWidth="1"/>
    <col min="2314" max="2314" width="8" customWidth="1"/>
    <col min="2315" max="2315" width="7.5" customWidth="1"/>
    <col min="2316" max="2560" width="8.83203125" customWidth="1"/>
    <col min="2561" max="2561" width="4.1640625" customWidth="1"/>
    <col min="2562" max="2562" width="8.83203125" customWidth="1"/>
    <col min="2563" max="2563" width="11.1640625" customWidth="1"/>
    <col min="2564" max="2564" width="12.83203125" customWidth="1"/>
    <col min="2565" max="2565" width="8.83203125" customWidth="1"/>
    <col min="2566" max="2566" width="4.5" customWidth="1"/>
    <col min="2567" max="2569" width="8.83203125" customWidth="1"/>
    <col min="2570" max="2570" width="8" customWidth="1"/>
    <col min="2571" max="2571" width="7.5" customWidth="1"/>
    <col min="2572" max="2816" width="8.83203125" customWidth="1"/>
    <col min="2817" max="2817" width="4.1640625" customWidth="1"/>
    <col min="2818" max="2818" width="8.83203125" customWidth="1"/>
    <col min="2819" max="2819" width="11.1640625" customWidth="1"/>
    <col min="2820" max="2820" width="12.83203125" customWidth="1"/>
    <col min="2821" max="2821" width="8.83203125" customWidth="1"/>
    <col min="2822" max="2822" width="4.5" customWidth="1"/>
    <col min="2823" max="2825" width="8.83203125" customWidth="1"/>
    <col min="2826" max="2826" width="8" customWidth="1"/>
    <col min="2827" max="2827" width="7.5" customWidth="1"/>
    <col min="2828" max="3072" width="8.83203125" customWidth="1"/>
    <col min="3073" max="3073" width="4.1640625" customWidth="1"/>
    <col min="3074" max="3074" width="8.83203125" customWidth="1"/>
    <col min="3075" max="3075" width="11.1640625" customWidth="1"/>
    <col min="3076" max="3076" width="12.83203125" customWidth="1"/>
    <col min="3077" max="3077" width="8.83203125" customWidth="1"/>
    <col min="3078" max="3078" width="4.5" customWidth="1"/>
    <col min="3079" max="3081" width="8.83203125" customWidth="1"/>
    <col min="3082" max="3082" width="8" customWidth="1"/>
    <col min="3083" max="3083" width="7.5" customWidth="1"/>
    <col min="3084" max="3328" width="8.83203125" customWidth="1"/>
    <col min="3329" max="3329" width="4.1640625" customWidth="1"/>
    <col min="3330" max="3330" width="8.83203125" customWidth="1"/>
    <col min="3331" max="3331" width="11.1640625" customWidth="1"/>
    <col min="3332" max="3332" width="12.83203125" customWidth="1"/>
    <col min="3333" max="3333" width="8.83203125" customWidth="1"/>
    <col min="3334" max="3334" width="4.5" customWidth="1"/>
    <col min="3335" max="3337" width="8.83203125" customWidth="1"/>
    <col min="3338" max="3338" width="8" customWidth="1"/>
    <col min="3339" max="3339" width="7.5" customWidth="1"/>
    <col min="3340" max="3584" width="8.83203125" customWidth="1"/>
    <col min="3585" max="3585" width="4.1640625" customWidth="1"/>
    <col min="3586" max="3586" width="8.83203125" customWidth="1"/>
    <col min="3587" max="3587" width="11.1640625" customWidth="1"/>
    <col min="3588" max="3588" width="12.83203125" customWidth="1"/>
    <col min="3589" max="3589" width="8.83203125" customWidth="1"/>
    <col min="3590" max="3590" width="4.5" customWidth="1"/>
    <col min="3591" max="3593" width="8.83203125" customWidth="1"/>
    <col min="3594" max="3594" width="8" customWidth="1"/>
    <col min="3595" max="3595" width="7.5" customWidth="1"/>
    <col min="3596" max="3840" width="8.83203125" customWidth="1"/>
    <col min="3841" max="3841" width="4.1640625" customWidth="1"/>
    <col min="3842" max="3842" width="8.83203125" customWidth="1"/>
    <col min="3843" max="3843" width="11.1640625" customWidth="1"/>
    <col min="3844" max="3844" width="12.83203125" customWidth="1"/>
    <col min="3845" max="3845" width="8.83203125" customWidth="1"/>
    <col min="3846" max="3846" width="4.5" customWidth="1"/>
    <col min="3847" max="3849" width="8.83203125" customWidth="1"/>
    <col min="3850" max="3850" width="8" customWidth="1"/>
    <col min="3851" max="3851" width="7.5" customWidth="1"/>
    <col min="3852" max="4096" width="8.83203125" customWidth="1"/>
    <col min="4097" max="4097" width="4.1640625" customWidth="1"/>
    <col min="4098" max="4098" width="8.83203125" customWidth="1"/>
    <col min="4099" max="4099" width="11.1640625" customWidth="1"/>
    <col min="4100" max="4100" width="12.83203125" customWidth="1"/>
    <col min="4101" max="4101" width="8.83203125" customWidth="1"/>
    <col min="4102" max="4102" width="4.5" customWidth="1"/>
    <col min="4103" max="4105" width="8.83203125" customWidth="1"/>
    <col min="4106" max="4106" width="8" customWidth="1"/>
    <col min="4107" max="4107" width="7.5" customWidth="1"/>
    <col min="4108" max="4352" width="8.83203125" customWidth="1"/>
    <col min="4353" max="4353" width="4.1640625" customWidth="1"/>
    <col min="4354" max="4354" width="8.83203125" customWidth="1"/>
    <col min="4355" max="4355" width="11.1640625" customWidth="1"/>
    <col min="4356" max="4356" width="12.83203125" customWidth="1"/>
    <col min="4357" max="4357" width="8.83203125" customWidth="1"/>
    <col min="4358" max="4358" width="4.5" customWidth="1"/>
    <col min="4359" max="4361" width="8.83203125" customWidth="1"/>
    <col min="4362" max="4362" width="8" customWidth="1"/>
    <col min="4363" max="4363" width="7.5" customWidth="1"/>
    <col min="4364" max="4608" width="8.83203125" customWidth="1"/>
    <col min="4609" max="4609" width="4.1640625" customWidth="1"/>
    <col min="4610" max="4610" width="8.83203125" customWidth="1"/>
    <col min="4611" max="4611" width="11.1640625" customWidth="1"/>
    <col min="4612" max="4612" width="12.83203125" customWidth="1"/>
    <col min="4613" max="4613" width="8.83203125" customWidth="1"/>
    <col min="4614" max="4614" width="4.5" customWidth="1"/>
    <col min="4615" max="4617" width="8.83203125" customWidth="1"/>
    <col min="4618" max="4618" width="8" customWidth="1"/>
    <col min="4619" max="4619" width="7.5" customWidth="1"/>
    <col min="4620" max="4864" width="8.83203125" customWidth="1"/>
    <col min="4865" max="4865" width="4.1640625" customWidth="1"/>
    <col min="4866" max="4866" width="8.83203125" customWidth="1"/>
    <col min="4867" max="4867" width="11.1640625" customWidth="1"/>
    <col min="4868" max="4868" width="12.83203125" customWidth="1"/>
    <col min="4869" max="4869" width="8.83203125" customWidth="1"/>
    <col min="4870" max="4870" width="4.5" customWidth="1"/>
    <col min="4871" max="4873" width="8.83203125" customWidth="1"/>
    <col min="4874" max="4874" width="8" customWidth="1"/>
    <col min="4875" max="4875" width="7.5" customWidth="1"/>
    <col min="4876" max="5120" width="8.83203125" customWidth="1"/>
    <col min="5121" max="5121" width="4.1640625" customWidth="1"/>
    <col min="5122" max="5122" width="8.83203125" customWidth="1"/>
    <col min="5123" max="5123" width="11.1640625" customWidth="1"/>
    <col min="5124" max="5124" width="12.83203125" customWidth="1"/>
    <col min="5125" max="5125" width="8.83203125" customWidth="1"/>
    <col min="5126" max="5126" width="4.5" customWidth="1"/>
    <col min="5127" max="5129" width="8.83203125" customWidth="1"/>
    <col min="5130" max="5130" width="8" customWidth="1"/>
    <col min="5131" max="5131" width="7.5" customWidth="1"/>
    <col min="5132" max="5376" width="8.83203125" customWidth="1"/>
    <col min="5377" max="5377" width="4.1640625" customWidth="1"/>
    <col min="5378" max="5378" width="8.83203125" customWidth="1"/>
    <col min="5379" max="5379" width="11.1640625" customWidth="1"/>
    <col min="5380" max="5380" width="12.83203125" customWidth="1"/>
    <col min="5381" max="5381" width="8.83203125" customWidth="1"/>
    <col min="5382" max="5382" width="4.5" customWidth="1"/>
    <col min="5383" max="5385" width="8.83203125" customWidth="1"/>
    <col min="5386" max="5386" width="8" customWidth="1"/>
    <col min="5387" max="5387" width="7.5" customWidth="1"/>
    <col min="5388" max="5632" width="8.83203125" customWidth="1"/>
    <col min="5633" max="5633" width="4.1640625" customWidth="1"/>
    <col min="5634" max="5634" width="8.83203125" customWidth="1"/>
    <col min="5635" max="5635" width="11.1640625" customWidth="1"/>
    <col min="5636" max="5636" width="12.83203125" customWidth="1"/>
    <col min="5637" max="5637" width="8.83203125" customWidth="1"/>
    <col min="5638" max="5638" width="4.5" customWidth="1"/>
    <col min="5639" max="5641" width="8.83203125" customWidth="1"/>
    <col min="5642" max="5642" width="8" customWidth="1"/>
    <col min="5643" max="5643" width="7.5" customWidth="1"/>
    <col min="5644" max="5888" width="8.83203125" customWidth="1"/>
    <col min="5889" max="5889" width="4.1640625" customWidth="1"/>
    <col min="5890" max="5890" width="8.83203125" customWidth="1"/>
    <col min="5891" max="5891" width="11.1640625" customWidth="1"/>
    <col min="5892" max="5892" width="12.83203125" customWidth="1"/>
    <col min="5893" max="5893" width="8.83203125" customWidth="1"/>
    <col min="5894" max="5894" width="4.5" customWidth="1"/>
    <col min="5895" max="5897" width="8.83203125" customWidth="1"/>
    <col min="5898" max="5898" width="8" customWidth="1"/>
    <col min="5899" max="5899" width="7.5" customWidth="1"/>
    <col min="5900" max="6144" width="8.83203125" customWidth="1"/>
    <col min="6145" max="6145" width="4.1640625" customWidth="1"/>
    <col min="6146" max="6146" width="8.83203125" customWidth="1"/>
    <col min="6147" max="6147" width="11.1640625" customWidth="1"/>
    <col min="6148" max="6148" width="12.83203125" customWidth="1"/>
    <col min="6149" max="6149" width="8.83203125" customWidth="1"/>
    <col min="6150" max="6150" width="4.5" customWidth="1"/>
    <col min="6151" max="6153" width="8.83203125" customWidth="1"/>
    <col min="6154" max="6154" width="8" customWidth="1"/>
    <col min="6155" max="6155" width="7.5" customWidth="1"/>
    <col min="6156" max="6400" width="8.83203125" customWidth="1"/>
    <col min="6401" max="6401" width="4.1640625" customWidth="1"/>
    <col min="6402" max="6402" width="8.83203125" customWidth="1"/>
    <col min="6403" max="6403" width="11.1640625" customWidth="1"/>
    <col min="6404" max="6404" width="12.83203125" customWidth="1"/>
    <col min="6405" max="6405" width="8.83203125" customWidth="1"/>
    <col min="6406" max="6406" width="4.5" customWidth="1"/>
    <col min="6407" max="6409" width="8.83203125" customWidth="1"/>
    <col min="6410" max="6410" width="8" customWidth="1"/>
    <col min="6411" max="6411" width="7.5" customWidth="1"/>
    <col min="6412" max="6656" width="8.83203125" customWidth="1"/>
    <col min="6657" max="6657" width="4.1640625" customWidth="1"/>
    <col min="6658" max="6658" width="8.83203125" customWidth="1"/>
    <col min="6659" max="6659" width="11.1640625" customWidth="1"/>
    <col min="6660" max="6660" width="12.83203125" customWidth="1"/>
    <col min="6661" max="6661" width="8.83203125" customWidth="1"/>
    <col min="6662" max="6662" width="4.5" customWidth="1"/>
    <col min="6663" max="6665" width="8.83203125" customWidth="1"/>
    <col min="6666" max="6666" width="8" customWidth="1"/>
    <col min="6667" max="6667" width="7.5" customWidth="1"/>
    <col min="6668" max="6912" width="8.83203125" customWidth="1"/>
    <col min="6913" max="6913" width="4.1640625" customWidth="1"/>
    <col min="6914" max="6914" width="8.83203125" customWidth="1"/>
    <col min="6915" max="6915" width="11.1640625" customWidth="1"/>
    <col min="6916" max="6916" width="12.83203125" customWidth="1"/>
    <col min="6917" max="6917" width="8.83203125" customWidth="1"/>
    <col min="6918" max="6918" width="4.5" customWidth="1"/>
    <col min="6919" max="6921" width="8.83203125" customWidth="1"/>
    <col min="6922" max="6922" width="8" customWidth="1"/>
    <col min="6923" max="6923" width="7.5" customWidth="1"/>
    <col min="6924" max="7168" width="8.83203125" customWidth="1"/>
    <col min="7169" max="7169" width="4.1640625" customWidth="1"/>
    <col min="7170" max="7170" width="8.83203125" customWidth="1"/>
    <col min="7171" max="7171" width="11.1640625" customWidth="1"/>
    <col min="7172" max="7172" width="12.83203125" customWidth="1"/>
    <col min="7173" max="7173" width="8.83203125" customWidth="1"/>
    <col min="7174" max="7174" width="4.5" customWidth="1"/>
    <col min="7175" max="7177" width="8.83203125" customWidth="1"/>
    <col min="7178" max="7178" width="8" customWidth="1"/>
    <col min="7179" max="7179" width="7.5" customWidth="1"/>
    <col min="7180" max="7424" width="8.83203125" customWidth="1"/>
    <col min="7425" max="7425" width="4.1640625" customWidth="1"/>
    <col min="7426" max="7426" width="8.83203125" customWidth="1"/>
    <col min="7427" max="7427" width="11.1640625" customWidth="1"/>
    <col min="7428" max="7428" width="12.83203125" customWidth="1"/>
    <col min="7429" max="7429" width="8.83203125" customWidth="1"/>
    <col min="7430" max="7430" width="4.5" customWidth="1"/>
    <col min="7431" max="7433" width="8.83203125" customWidth="1"/>
    <col min="7434" max="7434" width="8" customWidth="1"/>
    <col min="7435" max="7435" width="7.5" customWidth="1"/>
    <col min="7436" max="7680" width="8.83203125" customWidth="1"/>
    <col min="7681" max="7681" width="4.1640625" customWidth="1"/>
    <col min="7682" max="7682" width="8.83203125" customWidth="1"/>
    <col min="7683" max="7683" width="11.1640625" customWidth="1"/>
    <col min="7684" max="7684" width="12.83203125" customWidth="1"/>
    <col min="7685" max="7685" width="8.83203125" customWidth="1"/>
    <col min="7686" max="7686" width="4.5" customWidth="1"/>
    <col min="7687" max="7689" width="8.83203125" customWidth="1"/>
    <col min="7690" max="7690" width="8" customWidth="1"/>
    <col min="7691" max="7691" width="7.5" customWidth="1"/>
    <col min="7692" max="7936" width="8.83203125" customWidth="1"/>
    <col min="7937" max="7937" width="4.1640625" customWidth="1"/>
    <col min="7938" max="7938" width="8.83203125" customWidth="1"/>
    <col min="7939" max="7939" width="11.1640625" customWidth="1"/>
    <col min="7940" max="7940" width="12.83203125" customWidth="1"/>
    <col min="7941" max="7941" width="8.83203125" customWidth="1"/>
    <col min="7942" max="7942" width="4.5" customWidth="1"/>
    <col min="7943" max="7945" width="8.83203125" customWidth="1"/>
    <col min="7946" max="7946" width="8" customWidth="1"/>
    <col min="7947" max="7947" width="7.5" customWidth="1"/>
    <col min="7948" max="8192" width="8.83203125" customWidth="1"/>
    <col min="8193" max="8193" width="4.1640625" customWidth="1"/>
    <col min="8194" max="8194" width="8.83203125" customWidth="1"/>
    <col min="8195" max="8195" width="11.1640625" customWidth="1"/>
    <col min="8196" max="8196" width="12.83203125" customWidth="1"/>
    <col min="8197" max="8197" width="8.83203125" customWidth="1"/>
    <col min="8198" max="8198" width="4.5" customWidth="1"/>
    <col min="8199" max="8201" width="8.83203125" customWidth="1"/>
    <col min="8202" max="8202" width="8" customWidth="1"/>
    <col min="8203" max="8203" width="7.5" customWidth="1"/>
    <col min="8204" max="8448" width="8.83203125" customWidth="1"/>
    <col min="8449" max="8449" width="4.1640625" customWidth="1"/>
    <col min="8450" max="8450" width="8.83203125" customWidth="1"/>
    <col min="8451" max="8451" width="11.1640625" customWidth="1"/>
    <col min="8452" max="8452" width="12.83203125" customWidth="1"/>
    <col min="8453" max="8453" width="8.83203125" customWidth="1"/>
    <col min="8454" max="8454" width="4.5" customWidth="1"/>
    <col min="8455" max="8457" width="8.83203125" customWidth="1"/>
    <col min="8458" max="8458" width="8" customWidth="1"/>
    <col min="8459" max="8459" width="7.5" customWidth="1"/>
    <col min="8460" max="8704" width="8.83203125" customWidth="1"/>
    <col min="8705" max="8705" width="4.1640625" customWidth="1"/>
    <col min="8706" max="8706" width="8.83203125" customWidth="1"/>
    <col min="8707" max="8707" width="11.1640625" customWidth="1"/>
    <col min="8708" max="8708" width="12.83203125" customWidth="1"/>
    <col min="8709" max="8709" width="8.83203125" customWidth="1"/>
    <col min="8710" max="8710" width="4.5" customWidth="1"/>
    <col min="8711" max="8713" width="8.83203125" customWidth="1"/>
    <col min="8714" max="8714" width="8" customWidth="1"/>
    <col min="8715" max="8715" width="7.5" customWidth="1"/>
    <col min="8716" max="8960" width="8.83203125" customWidth="1"/>
    <col min="8961" max="8961" width="4.1640625" customWidth="1"/>
    <col min="8962" max="8962" width="8.83203125" customWidth="1"/>
    <col min="8963" max="8963" width="11.1640625" customWidth="1"/>
    <col min="8964" max="8964" width="12.83203125" customWidth="1"/>
    <col min="8965" max="8965" width="8.83203125" customWidth="1"/>
    <col min="8966" max="8966" width="4.5" customWidth="1"/>
    <col min="8967" max="8969" width="8.83203125" customWidth="1"/>
    <col min="8970" max="8970" width="8" customWidth="1"/>
    <col min="8971" max="8971" width="7.5" customWidth="1"/>
    <col min="8972" max="9216" width="8.83203125" customWidth="1"/>
    <col min="9217" max="9217" width="4.1640625" customWidth="1"/>
    <col min="9218" max="9218" width="8.83203125" customWidth="1"/>
    <col min="9219" max="9219" width="11.1640625" customWidth="1"/>
    <col min="9220" max="9220" width="12.83203125" customWidth="1"/>
    <col min="9221" max="9221" width="8.83203125" customWidth="1"/>
    <col min="9222" max="9222" width="4.5" customWidth="1"/>
    <col min="9223" max="9225" width="8.83203125" customWidth="1"/>
    <col min="9226" max="9226" width="8" customWidth="1"/>
    <col min="9227" max="9227" width="7.5" customWidth="1"/>
    <col min="9228" max="9472" width="8.83203125" customWidth="1"/>
    <col min="9473" max="9473" width="4.1640625" customWidth="1"/>
    <col min="9474" max="9474" width="8.83203125" customWidth="1"/>
    <col min="9475" max="9475" width="11.1640625" customWidth="1"/>
    <col min="9476" max="9476" width="12.83203125" customWidth="1"/>
    <col min="9477" max="9477" width="8.83203125" customWidth="1"/>
    <col min="9478" max="9478" width="4.5" customWidth="1"/>
    <col min="9479" max="9481" width="8.83203125" customWidth="1"/>
    <col min="9482" max="9482" width="8" customWidth="1"/>
    <col min="9483" max="9483" width="7.5" customWidth="1"/>
    <col min="9484" max="9728" width="8.83203125" customWidth="1"/>
    <col min="9729" max="9729" width="4.1640625" customWidth="1"/>
    <col min="9730" max="9730" width="8.83203125" customWidth="1"/>
    <col min="9731" max="9731" width="11.1640625" customWidth="1"/>
    <col min="9732" max="9732" width="12.83203125" customWidth="1"/>
    <col min="9733" max="9733" width="8.83203125" customWidth="1"/>
    <col min="9734" max="9734" width="4.5" customWidth="1"/>
    <col min="9735" max="9737" width="8.83203125" customWidth="1"/>
    <col min="9738" max="9738" width="8" customWidth="1"/>
    <col min="9739" max="9739" width="7.5" customWidth="1"/>
    <col min="9740" max="9984" width="8.83203125" customWidth="1"/>
    <col min="9985" max="9985" width="4.1640625" customWidth="1"/>
    <col min="9986" max="9986" width="8.83203125" customWidth="1"/>
    <col min="9987" max="9987" width="11.1640625" customWidth="1"/>
    <col min="9988" max="9988" width="12.83203125" customWidth="1"/>
    <col min="9989" max="9989" width="8.83203125" customWidth="1"/>
    <col min="9990" max="9990" width="4.5" customWidth="1"/>
    <col min="9991" max="9993" width="8.83203125" customWidth="1"/>
    <col min="9994" max="9994" width="8" customWidth="1"/>
    <col min="9995" max="9995" width="7.5" customWidth="1"/>
    <col min="9996" max="10240" width="8.83203125" customWidth="1"/>
    <col min="10241" max="10241" width="4.1640625" customWidth="1"/>
    <col min="10242" max="10242" width="8.83203125" customWidth="1"/>
    <col min="10243" max="10243" width="11.1640625" customWidth="1"/>
    <col min="10244" max="10244" width="12.83203125" customWidth="1"/>
    <col min="10245" max="10245" width="8.83203125" customWidth="1"/>
    <col min="10246" max="10246" width="4.5" customWidth="1"/>
    <col min="10247" max="10249" width="8.83203125" customWidth="1"/>
    <col min="10250" max="10250" width="8" customWidth="1"/>
    <col min="10251" max="10251" width="7.5" customWidth="1"/>
    <col min="10252" max="10496" width="8.83203125" customWidth="1"/>
    <col min="10497" max="10497" width="4.1640625" customWidth="1"/>
    <col min="10498" max="10498" width="8.83203125" customWidth="1"/>
    <col min="10499" max="10499" width="11.1640625" customWidth="1"/>
    <col min="10500" max="10500" width="12.83203125" customWidth="1"/>
    <col min="10501" max="10501" width="8.83203125" customWidth="1"/>
    <col min="10502" max="10502" width="4.5" customWidth="1"/>
    <col min="10503" max="10505" width="8.83203125" customWidth="1"/>
    <col min="10506" max="10506" width="8" customWidth="1"/>
    <col min="10507" max="10507" width="7.5" customWidth="1"/>
    <col min="10508" max="10752" width="8.83203125" customWidth="1"/>
    <col min="10753" max="10753" width="4.1640625" customWidth="1"/>
    <col min="10754" max="10754" width="8.83203125" customWidth="1"/>
    <col min="10755" max="10755" width="11.1640625" customWidth="1"/>
    <col min="10756" max="10756" width="12.83203125" customWidth="1"/>
    <col min="10757" max="10757" width="8.83203125" customWidth="1"/>
    <col min="10758" max="10758" width="4.5" customWidth="1"/>
    <col min="10759" max="10761" width="8.83203125" customWidth="1"/>
    <col min="10762" max="10762" width="8" customWidth="1"/>
    <col min="10763" max="10763" width="7.5" customWidth="1"/>
    <col min="10764" max="11008" width="8.83203125" customWidth="1"/>
    <col min="11009" max="11009" width="4.1640625" customWidth="1"/>
    <col min="11010" max="11010" width="8.83203125" customWidth="1"/>
    <col min="11011" max="11011" width="11.1640625" customWidth="1"/>
    <col min="11012" max="11012" width="12.83203125" customWidth="1"/>
    <col min="11013" max="11013" width="8.83203125" customWidth="1"/>
    <col min="11014" max="11014" width="4.5" customWidth="1"/>
    <col min="11015" max="11017" width="8.83203125" customWidth="1"/>
    <col min="11018" max="11018" width="8" customWidth="1"/>
    <col min="11019" max="11019" width="7.5" customWidth="1"/>
    <col min="11020" max="11264" width="8.83203125" customWidth="1"/>
    <col min="11265" max="11265" width="4.1640625" customWidth="1"/>
    <col min="11266" max="11266" width="8.83203125" customWidth="1"/>
    <col min="11267" max="11267" width="11.1640625" customWidth="1"/>
    <col min="11268" max="11268" width="12.83203125" customWidth="1"/>
    <col min="11269" max="11269" width="8.83203125" customWidth="1"/>
    <col min="11270" max="11270" width="4.5" customWidth="1"/>
    <col min="11271" max="11273" width="8.83203125" customWidth="1"/>
    <col min="11274" max="11274" width="8" customWidth="1"/>
    <col min="11275" max="11275" width="7.5" customWidth="1"/>
    <col min="11276" max="11520" width="8.83203125" customWidth="1"/>
    <col min="11521" max="11521" width="4.1640625" customWidth="1"/>
    <col min="11522" max="11522" width="8.83203125" customWidth="1"/>
    <col min="11523" max="11523" width="11.1640625" customWidth="1"/>
    <col min="11524" max="11524" width="12.83203125" customWidth="1"/>
    <col min="11525" max="11525" width="8.83203125" customWidth="1"/>
    <col min="11526" max="11526" width="4.5" customWidth="1"/>
    <col min="11527" max="11529" width="8.83203125" customWidth="1"/>
    <col min="11530" max="11530" width="8" customWidth="1"/>
    <col min="11531" max="11531" width="7.5" customWidth="1"/>
    <col min="11532" max="11776" width="8.83203125" customWidth="1"/>
    <col min="11777" max="11777" width="4.1640625" customWidth="1"/>
    <col min="11778" max="11778" width="8.83203125" customWidth="1"/>
    <col min="11779" max="11779" width="11.1640625" customWidth="1"/>
    <col min="11780" max="11780" width="12.83203125" customWidth="1"/>
    <col min="11781" max="11781" width="8.83203125" customWidth="1"/>
    <col min="11782" max="11782" width="4.5" customWidth="1"/>
    <col min="11783" max="11785" width="8.83203125" customWidth="1"/>
    <col min="11786" max="11786" width="8" customWidth="1"/>
    <col min="11787" max="11787" width="7.5" customWidth="1"/>
    <col min="11788" max="12032" width="8.83203125" customWidth="1"/>
    <col min="12033" max="12033" width="4.1640625" customWidth="1"/>
    <col min="12034" max="12034" width="8.83203125" customWidth="1"/>
    <col min="12035" max="12035" width="11.1640625" customWidth="1"/>
    <col min="12036" max="12036" width="12.83203125" customWidth="1"/>
    <col min="12037" max="12037" width="8.83203125" customWidth="1"/>
    <col min="12038" max="12038" width="4.5" customWidth="1"/>
    <col min="12039" max="12041" width="8.83203125" customWidth="1"/>
    <col min="12042" max="12042" width="8" customWidth="1"/>
    <col min="12043" max="12043" width="7.5" customWidth="1"/>
    <col min="12044" max="12288" width="8.83203125" customWidth="1"/>
    <col min="12289" max="12289" width="4.1640625" customWidth="1"/>
    <col min="12290" max="12290" width="8.83203125" customWidth="1"/>
    <col min="12291" max="12291" width="11.1640625" customWidth="1"/>
    <col min="12292" max="12292" width="12.83203125" customWidth="1"/>
    <col min="12293" max="12293" width="8.83203125" customWidth="1"/>
    <col min="12294" max="12294" width="4.5" customWidth="1"/>
    <col min="12295" max="12297" width="8.83203125" customWidth="1"/>
    <col min="12298" max="12298" width="8" customWidth="1"/>
    <col min="12299" max="12299" width="7.5" customWidth="1"/>
    <col min="12300" max="12544" width="8.83203125" customWidth="1"/>
    <col min="12545" max="12545" width="4.1640625" customWidth="1"/>
    <col min="12546" max="12546" width="8.83203125" customWidth="1"/>
    <col min="12547" max="12547" width="11.1640625" customWidth="1"/>
    <col min="12548" max="12548" width="12.83203125" customWidth="1"/>
    <col min="12549" max="12549" width="8.83203125" customWidth="1"/>
    <col min="12550" max="12550" width="4.5" customWidth="1"/>
    <col min="12551" max="12553" width="8.83203125" customWidth="1"/>
    <col min="12554" max="12554" width="8" customWidth="1"/>
    <col min="12555" max="12555" width="7.5" customWidth="1"/>
    <col min="12556" max="12800" width="8.83203125" customWidth="1"/>
    <col min="12801" max="12801" width="4.1640625" customWidth="1"/>
    <col min="12802" max="12802" width="8.83203125" customWidth="1"/>
    <col min="12803" max="12803" width="11.1640625" customWidth="1"/>
    <col min="12804" max="12804" width="12.83203125" customWidth="1"/>
    <col min="12805" max="12805" width="8.83203125" customWidth="1"/>
    <col min="12806" max="12806" width="4.5" customWidth="1"/>
    <col min="12807" max="12809" width="8.83203125" customWidth="1"/>
    <col min="12810" max="12810" width="8" customWidth="1"/>
    <col min="12811" max="12811" width="7.5" customWidth="1"/>
    <col min="12812" max="13056" width="8.83203125" customWidth="1"/>
    <col min="13057" max="13057" width="4.1640625" customWidth="1"/>
    <col min="13058" max="13058" width="8.83203125" customWidth="1"/>
    <col min="13059" max="13059" width="11.1640625" customWidth="1"/>
    <col min="13060" max="13060" width="12.83203125" customWidth="1"/>
    <col min="13061" max="13061" width="8.83203125" customWidth="1"/>
    <col min="13062" max="13062" width="4.5" customWidth="1"/>
    <col min="13063" max="13065" width="8.83203125" customWidth="1"/>
    <col min="13066" max="13066" width="8" customWidth="1"/>
    <col min="13067" max="13067" width="7.5" customWidth="1"/>
    <col min="13068" max="13312" width="8.83203125" customWidth="1"/>
    <col min="13313" max="13313" width="4.1640625" customWidth="1"/>
    <col min="13314" max="13314" width="8.83203125" customWidth="1"/>
    <col min="13315" max="13315" width="11.1640625" customWidth="1"/>
    <col min="13316" max="13316" width="12.83203125" customWidth="1"/>
    <col min="13317" max="13317" width="8.83203125" customWidth="1"/>
    <col min="13318" max="13318" width="4.5" customWidth="1"/>
    <col min="13319" max="13321" width="8.83203125" customWidth="1"/>
    <col min="13322" max="13322" width="8" customWidth="1"/>
    <col min="13323" max="13323" width="7.5" customWidth="1"/>
    <col min="13324" max="13568" width="8.83203125" customWidth="1"/>
    <col min="13569" max="13569" width="4.1640625" customWidth="1"/>
    <col min="13570" max="13570" width="8.83203125" customWidth="1"/>
    <col min="13571" max="13571" width="11.1640625" customWidth="1"/>
    <col min="13572" max="13572" width="12.83203125" customWidth="1"/>
    <col min="13573" max="13573" width="8.83203125" customWidth="1"/>
    <col min="13574" max="13574" width="4.5" customWidth="1"/>
    <col min="13575" max="13577" width="8.83203125" customWidth="1"/>
    <col min="13578" max="13578" width="8" customWidth="1"/>
    <col min="13579" max="13579" width="7.5" customWidth="1"/>
    <col min="13580" max="13824" width="8.83203125" customWidth="1"/>
    <col min="13825" max="13825" width="4.1640625" customWidth="1"/>
    <col min="13826" max="13826" width="8.83203125" customWidth="1"/>
    <col min="13827" max="13827" width="11.1640625" customWidth="1"/>
    <col min="13828" max="13828" width="12.83203125" customWidth="1"/>
    <col min="13829" max="13829" width="8.83203125" customWidth="1"/>
    <col min="13830" max="13830" width="4.5" customWidth="1"/>
    <col min="13831" max="13833" width="8.83203125" customWidth="1"/>
    <col min="13834" max="13834" width="8" customWidth="1"/>
    <col min="13835" max="13835" width="7.5" customWidth="1"/>
    <col min="13836" max="14080" width="8.83203125" customWidth="1"/>
    <col min="14081" max="14081" width="4.1640625" customWidth="1"/>
    <col min="14082" max="14082" width="8.83203125" customWidth="1"/>
    <col min="14083" max="14083" width="11.1640625" customWidth="1"/>
    <col min="14084" max="14084" width="12.83203125" customWidth="1"/>
    <col min="14085" max="14085" width="8.83203125" customWidth="1"/>
    <col min="14086" max="14086" width="4.5" customWidth="1"/>
    <col min="14087" max="14089" width="8.83203125" customWidth="1"/>
    <col min="14090" max="14090" width="8" customWidth="1"/>
    <col min="14091" max="14091" width="7.5" customWidth="1"/>
    <col min="14092" max="14336" width="8.83203125" customWidth="1"/>
    <col min="14337" max="14337" width="4.1640625" customWidth="1"/>
    <col min="14338" max="14338" width="8.83203125" customWidth="1"/>
    <col min="14339" max="14339" width="11.1640625" customWidth="1"/>
    <col min="14340" max="14340" width="12.83203125" customWidth="1"/>
    <col min="14341" max="14341" width="8.83203125" customWidth="1"/>
    <col min="14342" max="14342" width="4.5" customWidth="1"/>
    <col min="14343" max="14345" width="8.83203125" customWidth="1"/>
    <col min="14346" max="14346" width="8" customWidth="1"/>
    <col min="14347" max="14347" width="7.5" customWidth="1"/>
    <col min="14348" max="14592" width="8.83203125" customWidth="1"/>
    <col min="14593" max="14593" width="4.1640625" customWidth="1"/>
    <col min="14594" max="14594" width="8.83203125" customWidth="1"/>
    <col min="14595" max="14595" width="11.1640625" customWidth="1"/>
    <col min="14596" max="14596" width="12.83203125" customWidth="1"/>
    <col min="14597" max="14597" width="8.83203125" customWidth="1"/>
    <col min="14598" max="14598" width="4.5" customWidth="1"/>
    <col min="14599" max="14601" width="8.83203125" customWidth="1"/>
    <col min="14602" max="14602" width="8" customWidth="1"/>
    <col min="14603" max="14603" width="7.5" customWidth="1"/>
    <col min="14604" max="14848" width="8.83203125" customWidth="1"/>
    <col min="14849" max="14849" width="4.1640625" customWidth="1"/>
    <col min="14850" max="14850" width="8.83203125" customWidth="1"/>
    <col min="14851" max="14851" width="11.1640625" customWidth="1"/>
    <col min="14852" max="14852" width="12.83203125" customWidth="1"/>
    <col min="14853" max="14853" width="8.83203125" customWidth="1"/>
    <col min="14854" max="14854" width="4.5" customWidth="1"/>
    <col min="14855" max="14857" width="8.83203125" customWidth="1"/>
    <col min="14858" max="14858" width="8" customWidth="1"/>
    <col min="14859" max="14859" width="7.5" customWidth="1"/>
    <col min="14860" max="15104" width="8.83203125" customWidth="1"/>
    <col min="15105" max="15105" width="4.1640625" customWidth="1"/>
    <col min="15106" max="15106" width="8.83203125" customWidth="1"/>
    <col min="15107" max="15107" width="11.1640625" customWidth="1"/>
    <col min="15108" max="15108" width="12.83203125" customWidth="1"/>
    <col min="15109" max="15109" width="8.83203125" customWidth="1"/>
    <col min="15110" max="15110" width="4.5" customWidth="1"/>
    <col min="15111" max="15113" width="8.83203125" customWidth="1"/>
    <col min="15114" max="15114" width="8" customWidth="1"/>
    <col min="15115" max="15115" width="7.5" customWidth="1"/>
    <col min="15116" max="15360" width="8.83203125" customWidth="1"/>
    <col min="15361" max="15361" width="4.1640625" customWidth="1"/>
    <col min="15362" max="15362" width="8.83203125" customWidth="1"/>
    <col min="15363" max="15363" width="11.1640625" customWidth="1"/>
    <col min="15364" max="15364" width="12.83203125" customWidth="1"/>
    <col min="15365" max="15365" width="8.83203125" customWidth="1"/>
    <col min="15366" max="15366" width="4.5" customWidth="1"/>
    <col min="15367" max="15369" width="8.83203125" customWidth="1"/>
    <col min="15370" max="15370" width="8" customWidth="1"/>
    <col min="15371" max="15371" width="7.5" customWidth="1"/>
    <col min="15372" max="15616" width="8.83203125" customWidth="1"/>
    <col min="15617" max="15617" width="4.1640625" customWidth="1"/>
    <col min="15618" max="15618" width="8.83203125" customWidth="1"/>
    <col min="15619" max="15619" width="11.1640625" customWidth="1"/>
    <col min="15620" max="15620" width="12.83203125" customWidth="1"/>
    <col min="15621" max="15621" width="8.83203125" customWidth="1"/>
    <col min="15622" max="15622" width="4.5" customWidth="1"/>
    <col min="15623" max="15625" width="8.83203125" customWidth="1"/>
    <col min="15626" max="15626" width="8" customWidth="1"/>
    <col min="15627" max="15627" width="7.5" customWidth="1"/>
    <col min="15628" max="15872" width="8.83203125" customWidth="1"/>
    <col min="15873" max="15873" width="4.1640625" customWidth="1"/>
    <col min="15874" max="15874" width="8.83203125" customWidth="1"/>
    <col min="15875" max="15875" width="11.1640625" customWidth="1"/>
    <col min="15876" max="15876" width="12.83203125" customWidth="1"/>
    <col min="15877" max="15877" width="8.83203125" customWidth="1"/>
    <col min="15878" max="15878" width="4.5" customWidth="1"/>
    <col min="15879" max="15881" width="8.83203125" customWidth="1"/>
    <col min="15882" max="15882" width="8" customWidth="1"/>
    <col min="15883" max="15883" width="7.5" customWidth="1"/>
    <col min="15884" max="16128" width="8.83203125" customWidth="1"/>
    <col min="16129" max="16129" width="4.1640625" customWidth="1"/>
    <col min="16130" max="16130" width="8.83203125" customWidth="1"/>
    <col min="16131" max="16131" width="11.1640625" customWidth="1"/>
    <col min="16132" max="16132" width="12.83203125" customWidth="1"/>
    <col min="16133" max="16133" width="8.83203125" customWidth="1"/>
    <col min="16134" max="16134" width="4.5" customWidth="1"/>
    <col min="16135" max="16137" width="8.83203125" customWidth="1"/>
    <col min="16138" max="16138" width="8" customWidth="1"/>
    <col min="16139" max="16139" width="7.5" customWidth="1"/>
    <col min="16140" max="16384" width="8.83203125" customWidth="1"/>
  </cols>
  <sheetData>
    <row r="1" spans="1:11" x14ac:dyDescent="0.15">
      <c r="B1" s="44" t="s">
        <v>31</v>
      </c>
      <c r="G1" s="307" t="s">
        <v>32</v>
      </c>
      <c r="H1" s="307"/>
      <c r="I1" s="45" t="s">
        <v>33</v>
      </c>
      <c r="J1" s="46"/>
    </row>
    <row r="2" spans="1:11" ht="23.25" customHeight="1" x14ac:dyDescent="0.15">
      <c r="A2" s="47"/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x14ac:dyDescent="0.15">
      <c r="A3" s="50"/>
      <c r="B3" s="51" t="s">
        <v>34</v>
      </c>
      <c r="C3" s="51"/>
      <c r="D3" s="51"/>
      <c r="E3" s="51"/>
      <c r="F3" s="51" t="s">
        <v>35</v>
      </c>
      <c r="G3" s="51"/>
      <c r="H3" s="51"/>
      <c r="I3" s="51"/>
      <c r="J3" s="51"/>
      <c r="K3" s="52"/>
    </row>
    <row r="4" spans="1:11" x14ac:dyDescent="0.15">
      <c r="A4" s="50"/>
      <c r="B4" s="51"/>
      <c r="C4" s="51"/>
      <c r="D4" s="51"/>
      <c r="E4" s="51"/>
      <c r="F4" s="51"/>
      <c r="G4" s="51"/>
      <c r="H4" s="51"/>
      <c r="I4" s="51"/>
      <c r="J4" s="51"/>
      <c r="K4" s="52"/>
    </row>
    <row r="5" spans="1:11" x14ac:dyDescent="0.15">
      <c r="A5" s="50"/>
      <c r="B5" s="53" t="s">
        <v>31</v>
      </c>
      <c r="C5" s="51"/>
      <c r="D5" s="51"/>
      <c r="E5" s="51"/>
      <c r="F5" s="51"/>
      <c r="G5" s="51"/>
      <c r="H5" s="51"/>
      <c r="I5" s="51"/>
      <c r="J5" s="51"/>
      <c r="K5" s="52"/>
    </row>
    <row r="6" spans="1:11" x14ac:dyDescent="0.15">
      <c r="A6" s="50"/>
      <c r="B6" s="53" t="s">
        <v>36</v>
      </c>
      <c r="C6" s="51"/>
      <c r="D6" s="51"/>
      <c r="E6" s="51"/>
      <c r="F6" s="47"/>
      <c r="G6" s="48"/>
      <c r="H6" s="48"/>
      <c r="I6" s="48"/>
      <c r="J6" s="49"/>
      <c r="K6" s="52"/>
    </row>
    <row r="7" spans="1:11" x14ac:dyDescent="0.15">
      <c r="A7" s="50"/>
      <c r="B7" s="53" t="s">
        <v>37</v>
      </c>
      <c r="C7" s="51"/>
      <c r="D7" s="51"/>
      <c r="E7" s="51"/>
      <c r="F7" s="50"/>
      <c r="G7" s="51" t="s">
        <v>38</v>
      </c>
      <c r="H7" s="51"/>
      <c r="I7" s="51"/>
      <c r="J7" s="52"/>
      <c r="K7" s="52"/>
    </row>
    <row r="8" spans="1:11" ht="16" x14ac:dyDescent="0.2">
      <c r="A8" s="50"/>
      <c r="B8" s="51"/>
      <c r="C8" s="51"/>
      <c r="D8" s="51"/>
      <c r="E8" s="51"/>
      <c r="F8" s="54"/>
      <c r="G8" s="55"/>
      <c r="H8" s="55"/>
      <c r="I8" s="55"/>
      <c r="J8" s="56"/>
      <c r="K8" s="52"/>
    </row>
    <row r="9" spans="1:11" ht="16" x14ac:dyDescent="0.2">
      <c r="A9" s="50"/>
      <c r="B9" s="53" t="s">
        <v>39</v>
      </c>
      <c r="C9" s="57">
        <v>44320604</v>
      </c>
      <c r="D9" s="51"/>
      <c r="E9" s="51"/>
      <c r="F9" s="54"/>
      <c r="G9" s="131">
        <f>Hrnčeky!L8</f>
        <v>0</v>
      </c>
      <c r="H9" s="179"/>
      <c r="I9" s="179"/>
      <c r="J9" s="56"/>
      <c r="K9" s="52"/>
    </row>
    <row r="10" spans="1:11" ht="16" x14ac:dyDescent="0.2">
      <c r="A10" s="50"/>
      <c r="B10" s="53" t="s">
        <v>40</v>
      </c>
      <c r="C10" s="58">
        <v>1080171356</v>
      </c>
      <c r="D10" s="51"/>
      <c r="E10" s="51"/>
      <c r="F10" s="54"/>
      <c r="G10" s="309">
        <f>Hrnčeky!AC7</f>
        <v>0</v>
      </c>
      <c r="H10" s="309"/>
      <c r="I10" s="309"/>
      <c r="J10" s="56"/>
      <c r="K10" s="52"/>
    </row>
    <row r="11" spans="1:11" ht="16" x14ac:dyDescent="0.2">
      <c r="A11" s="50"/>
      <c r="B11" s="51" t="s">
        <v>41</v>
      </c>
      <c r="C11" s="58"/>
      <c r="D11" s="51"/>
      <c r="E11" s="51"/>
      <c r="F11" s="54"/>
      <c r="G11" s="308">
        <f>Hrnčeky!AC8</f>
        <v>0</v>
      </c>
      <c r="H11" s="308"/>
      <c r="I11" s="308"/>
      <c r="J11" s="56"/>
      <c r="K11" s="52"/>
    </row>
    <row r="12" spans="1:11" ht="16" x14ac:dyDescent="0.2">
      <c r="A12" s="50"/>
      <c r="B12" s="53"/>
      <c r="C12" s="58"/>
      <c r="D12" s="51"/>
      <c r="E12" s="51"/>
      <c r="F12" s="54"/>
      <c r="G12" s="309"/>
      <c r="H12" s="309"/>
      <c r="I12" s="309"/>
      <c r="J12" s="97"/>
      <c r="K12" s="52"/>
    </row>
    <row r="13" spans="1:11" ht="16" x14ac:dyDescent="0.2">
      <c r="A13" s="50"/>
      <c r="B13" s="59" t="s">
        <v>42</v>
      </c>
      <c r="C13" s="51"/>
      <c r="D13" s="60">
        <f>D14</f>
        <v>0</v>
      </c>
      <c r="E13" s="51"/>
      <c r="F13" s="50"/>
      <c r="G13" s="61">
        <f>Hrnčeky!L7</f>
        <v>0</v>
      </c>
      <c r="H13" s="55"/>
      <c r="I13" s="55"/>
      <c r="J13" s="56"/>
      <c r="K13" s="52"/>
    </row>
    <row r="14" spans="1:11" ht="16" x14ac:dyDescent="0.2">
      <c r="A14" s="50"/>
      <c r="B14" s="51" t="s">
        <v>43</v>
      </c>
      <c r="C14" s="51"/>
      <c r="D14" s="60"/>
      <c r="E14" s="51"/>
      <c r="F14" s="62"/>
      <c r="G14" s="63"/>
      <c r="H14" s="63"/>
      <c r="I14" s="63"/>
      <c r="J14" s="64"/>
      <c r="K14" s="52"/>
    </row>
    <row r="15" spans="1:11" ht="14.25" customHeight="1" x14ac:dyDescent="0.15">
      <c r="A15" s="50"/>
      <c r="B15" s="51" t="s">
        <v>44</v>
      </c>
      <c r="C15" s="51"/>
      <c r="D15" s="65" t="s">
        <v>45</v>
      </c>
      <c r="E15" s="51"/>
      <c r="F15" s="51"/>
      <c r="G15" s="66"/>
      <c r="H15" s="51"/>
      <c r="I15" s="51"/>
      <c r="J15" s="51"/>
      <c r="K15" s="52"/>
    </row>
    <row r="16" spans="1:11" ht="14.25" customHeight="1" x14ac:dyDescent="0.15">
      <c r="A16" s="50"/>
      <c r="B16" s="51" t="s">
        <v>46</v>
      </c>
      <c r="C16" s="51"/>
      <c r="D16" s="67">
        <f>D14+14</f>
        <v>14</v>
      </c>
      <c r="E16" s="51"/>
      <c r="F16" s="51"/>
      <c r="G16" s="66"/>
      <c r="H16" s="51"/>
      <c r="I16" s="51"/>
      <c r="J16" s="51"/>
      <c r="K16" s="52"/>
    </row>
    <row r="17" spans="1:11" ht="14.25" customHeight="1" x14ac:dyDescent="0.15">
      <c r="A17" s="50"/>
      <c r="B17" s="59" t="s">
        <v>47</v>
      </c>
      <c r="C17" s="51"/>
      <c r="D17" s="68" t="s">
        <v>48</v>
      </c>
      <c r="E17" s="51"/>
      <c r="F17" s="51"/>
      <c r="G17" s="51"/>
      <c r="H17" s="51"/>
      <c r="I17" s="51"/>
      <c r="J17" s="51"/>
      <c r="K17" s="52"/>
    </row>
    <row r="18" spans="1:11" ht="14.25" customHeight="1" x14ac:dyDescent="0.15">
      <c r="A18" s="50"/>
      <c r="B18" s="59" t="s">
        <v>49</v>
      </c>
      <c r="C18" s="51"/>
      <c r="D18" s="67" t="s">
        <v>50</v>
      </c>
      <c r="E18" s="51"/>
      <c r="F18" s="51"/>
      <c r="G18" s="51"/>
      <c r="H18" s="51"/>
      <c r="I18" s="51"/>
      <c r="J18" s="51"/>
      <c r="K18" s="52"/>
    </row>
    <row r="19" spans="1:11" x14ac:dyDescent="0.15">
      <c r="A19" s="50"/>
      <c r="B19" s="51"/>
      <c r="C19" s="51"/>
      <c r="D19" s="51"/>
      <c r="E19" s="51"/>
      <c r="F19" s="51"/>
      <c r="G19" s="51"/>
      <c r="H19" s="51"/>
      <c r="I19" s="51"/>
      <c r="J19" s="51"/>
      <c r="K19" s="52"/>
    </row>
    <row r="20" spans="1:11" x14ac:dyDescent="0.15">
      <c r="A20" s="50"/>
      <c r="B20" s="59" t="s">
        <v>51</v>
      </c>
      <c r="C20" s="51"/>
      <c r="D20" s="51"/>
      <c r="E20" s="51"/>
      <c r="F20" s="51"/>
      <c r="G20" s="51"/>
      <c r="H20" s="51"/>
      <c r="I20" s="51"/>
      <c r="J20" s="51"/>
      <c r="K20" s="52"/>
    </row>
    <row r="21" spans="1:11" x14ac:dyDescent="0.15">
      <c r="A21" s="50"/>
      <c r="B21" s="59" t="s">
        <v>52</v>
      </c>
      <c r="C21" s="51"/>
      <c r="D21" s="51"/>
      <c r="E21" s="51"/>
      <c r="F21" s="51"/>
      <c r="G21" s="51"/>
      <c r="H21" s="51"/>
      <c r="I21" s="51"/>
      <c r="J21" s="51"/>
      <c r="K21" s="52"/>
    </row>
    <row r="22" spans="1:11" x14ac:dyDescent="0.15">
      <c r="A22" s="47"/>
      <c r="B22" s="48"/>
      <c r="C22" s="48"/>
      <c r="D22" s="48"/>
      <c r="E22" s="48"/>
      <c r="F22" s="48"/>
      <c r="G22" s="48"/>
      <c r="H22" s="48"/>
      <c r="I22" s="48"/>
      <c r="J22" s="48"/>
      <c r="K22" s="49"/>
    </row>
    <row r="23" spans="1:11" x14ac:dyDescent="0.15">
      <c r="A23" s="50"/>
      <c r="B23" s="53" t="s">
        <v>53</v>
      </c>
      <c r="C23" s="53"/>
      <c r="D23" s="53"/>
      <c r="E23" s="53" t="s">
        <v>54</v>
      </c>
      <c r="F23" s="53"/>
      <c r="G23" s="53" t="s">
        <v>55</v>
      </c>
      <c r="H23" s="53"/>
      <c r="I23" s="53" t="s">
        <v>56</v>
      </c>
      <c r="J23" s="53"/>
      <c r="K23" s="52"/>
    </row>
    <row r="24" spans="1:11" x14ac:dyDescent="0.15">
      <c r="A24" s="62"/>
      <c r="B24" s="69"/>
      <c r="C24" s="69"/>
      <c r="D24" s="69"/>
      <c r="E24" s="69"/>
      <c r="F24" s="69"/>
      <c r="G24" s="69"/>
      <c r="H24" s="69"/>
      <c r="I24" s="69"/>
      <c r="J24" s="69"/>
      <c r="K24" s="70"/>
    </row>
    <row r="25" spans="1:11" x14ac:dyDescent="0.15">
      <c r="A25" s="50"/>
      <c r="B25" s="51"/>
      <c r="C25" s="51"/>
      <c r="D25" s="51"/>
      <c r="E25" s="51"/>
      <c r="F25" s="51"/>
      <c r="G25" s="51"/>
      <c r="H25" s="51"/>
      <c r="I25" s="51"/>
      <c r="J25" s="51"/>
      <c r="K25" s="52"/>
    </row>
    <row r="26" spans="1:11" x14ac:dyDescent="0.15">
      <c r="A26" s="50"/>
      <c r="K26" s="52"/>
    </row>
    <row r="27" spans="1:11" x14ac:dyDescent="0.15">
      <c r="A27" s="50"/>
      <c r="B27" s="98" t="s">
        <v>94</v>
      </c>
      <c r="C27" s="51"/>
      <c r="D27" s="51"/>
      <c r="E27" s="51"/>
      <c r="F27" s="51"/>
      <c r="G27" s="51"/>
      <c r="H27" s="51"/>
      <c r="I27" s="51"/>
      <c r="J27" s="51"/>
      <c r="K27" s="52"/>
    </row>
    <row r="28" spans="1:11" x14ac:dyDescent="0.15">
      <c r="A28" s="50"/>
      <c r="C28" s="51"/>
      <c r="D28" s="51"/>
      <c r="E28" s="51"/>
      <c r="F28" s="51"/>
      <c r="G28" s="51"/>
      <c r="H28" s="51"/>
      <c r="K28" s="52"/>
    </row>
    <row r="29" spans="1:11" x14ac:dyDescent="0.15">
      <c r="A29" s="50"/>
      <c r="B29" s="98" t="s">
        <v>95</v>
      </c>
      <c r="C29" s="51"/>
      <c r="D29" s="51"/>
      <c r="E29" s="51">
        <v>1</v>
      </c>
      <c r="F29" s="51" t="s">
        <v>18</v>
      </c>
      <c r="G29" s="71"/>
      <c r="H29" s="51" t="s">
        <v>57</v>
      </c>
      <c r="I29" s="71"/>
      <c r="J29" s="51" t="s">
        <v>57</v>
      </c>
      <c r="K29" s="52"/>
    </row>
    <row r="30" spans="1:11" x14ac:dyDescent="0.15">
      <c r="A30" s="50"/>
      <c r="B30" s="51"/>
      <c r="C30" s="51"/>
      <c r="D30" s="51"/>
      <c r="E30" s="72"/>
      <c r="F30" s="99"/>
      <c r="G30" s="73"/>
      <c r="H30" s="99"/>
      <c r="I30" s="73"/>
      <c r="J30" s="98"/>
      <c r="K30" s="52"/>
    </row>
    <row r="31" spans="1:11" x14ac:dyDescent="0.15">
      <c r="A31" s="50"/>
      <c r="B31" s="98" t="s">
        <v>76</v>
      </c>
      <c r="C31" s="51"/>
      <c r="D31" s="51"/>
      <c r="E31" s="72">
        <v>1</v>
      </c>
      <c r="F31" s="99" t="s">
        <v>18</v>
      </c>
      <c r="G31" s="73"/>
      <c r="H31" s="99" t="s">
        <v>57</v>
      </c>
      <c r="I31" s="73">
        <v>5.9</v>
      </c>
      <c r="J31" s="98" t="s">
        <v>57</v>
      </c>
      <c r="K31" s="52"/>
    </row>
    <row r="32" spans="1:11" x14ac:dyDescent="0.15">
      <c r="A32" s="50"/>
      <c r="B32" s="51"/>
      <c r="C32" s="51"/>
      <c r="D32" s="51"/>
      <c r="E32" s="72"/>
      <c r="F32" s="72"/>
      <c r="G32" s="73"/>
      <c r="H32" s="72"/>
      <c r="I32" s="73"/>
      <c r="J32" s="51"/>
      <c r="K32" s="52"/>
    </row>
    <row r="33" spans="1:11" x14ac:dyDescent="0.15">
      <c r="A33" s="50"/>
      <c r="B33" s="51"/>
      <c r="C33" s="51"/>
      <c r="D33" s="51"/>
      <c r="E33" s="74"/>
      <c r="F33" s="74"/>
      <c r="G33" s="74"/>
      <c r="H33" s="74"/>
      <c r="I33" s="73"/>
      <c r="J33" s="51"/>
      <c r="K33" s="52"/>
    </row>
    <row r="34" spans="1:11" x14ac:dyDescent="0.15">
      <c r="A34" s="50"/>
      <c r="B34" s="51"/>
      <c r="C34" s="51"/>
      <c r="D34" s="51"/>
      <c r="E34" s="75"/>
      <c r="F34" s="72"/>
      <c r="G34" s="73"/>
      <c r="H34" s="72"/>
      <c r="I34" s="73"/>
      <c r="J34" s="51"/>
      <c r="K34" s="52"/>
    </row>
    <row r="35" spans="1:11" x14ac:dyDescent="0.15">
      <c r="A35" s="50"/>
      <c r="B35" s="51"/>
      <c r="C35" s="51"/>
      <c r="D35" s="51"/>
      <c r="E35" s="72"/>
      <c r="F35" s="72"/>
      <c r="G35" s="73"/>
      <c r="H35" s="72"/>
      <c r="I35" s="73"/>
      <c r="J35" s="51"/>
      <c r="K35" s="52"/>
    </row>
    <row r="36" spans="1:11" x14ac:dyDescent="0.15">
      <c r="A36" s="50"/>
      <c r="B36" s="51"/>
      <c r="C36" s="51"/>
      <c r="D36" s="51"/>
      <c r="E36" s="72"/>
      <c r="F36" s="72"/>
      <c r="G36" s="73"/>
      <c r="H36" s="72"/>
      <c r="I36" s="73"/>
      <c r="J36" s="1"/>
      <c r="K36" s="52"/>
    </row>
    <row r="37" spans="1:11" x14ac:dyDescent="0.15">
      <c r="A37" s="50"/>
      <c r="B37" s="51"/>
      <c r="C37" s="51"/>
      <c r="D37" s="51"/>
      <c r="E37" s="72"/>
      <c r="F37" s="72"/>
      <c r="G37" s="72"/>
      <c r="H37" s="72"/>
      <c r="I37" s="73"/>
      <c r="J37" s="51"/>
      <c r="K37" s="52"/>
    </row>
    <row r="38" spans="1:11" x14ac:dyDescent="0.15">
      <c r="A38" s="50"/>
      <c r="B38" s="51"/>
      <c r="C38" s="51"/>
      <c r="D38" s="51"/>
      <c r="E38" s="72"/>
      <c r="F38" s="72"/>
      <c r="G38" s="72"/>
      <c r="H38" s="72"/>
      <c r="I38" s="73"/>
      <c r="J38" s="51"/>
      <c r="K38" s="52"/>
    </row>
    <row r="39" spans="1:11" x14ac:dyDescent="0.15">
      <c r="A39" s="50"/>
      <c r="B39" s="51"/>
      <c r="C39" s="51"/>
      <c r="D39" s="51"/>
      <c r="E39" s="72"/>
      <c r="F39" s="72"/>
      <c r="G39" s="72"/>
      <c r="H39" s="72"/>
      <c r="I39" s="73"/>
      <c r="J39" s="51"/>
      <c r="K39" s="52"/>
    </row>
    <row r="40" spans="1:11" x14ac:dyDescent="0.15">
      <c r="A40" s="50"/>
      <c r="B40" s="51"/>
      <c r="C40" s="51"/>
      <c r="D40" s="51"/>
      <c r="E40" s="72"/>
      <c r="F40" s="72"/>
      <c r="G40" s="72"/>
      <c r="H40" s="72"/>
      <c r="I40" s="72"/>
      <c r="J40" s="51"/>
      <c r="K40" s="52"/>
    </row>
    <row r="41" spans="1:11" x14ac:dyDescent="0.15">
      <c r="A41" s="50"/>
      <c r="B41" s="51"/>
      <c r="C41" s="51"/>
      <c r="D41" s="51"/>
      <c r="E41" s="72"/>
      <c r="F41" s="72"/>
      <c r="G41" s="72"/>
      <c r="H41" s="72"/>
      <c r="I41" s="72"/>
      <c r="J41" s="51"/>
      <c r="K41" s="52"/>
    </row>
    <row r="42" spans="1:11" x14ac:dyDescent="0.15">
      <c r="A42" s="50"/>
      <c r="B42" s="51"/>
      <c r="C42" s="51"/>
      <c r="D42" s="51"/>
      <c r="E42" s="72"/>
      <c r="F42" s="72"/>
      <c r="G42" s="72"/>
      <c r="H42" s="72"/>
      <c r="I42" s="72"/>
      <c r="J42" s="51"/>
      <c r="K42" s="52"/>
    </row>
    <row r="43" spans="1:11" x14ac:dyDescent="0.15">
      <c r="A43" s="50"/>
      <c r="B43" s="51"/>
      <c r="C43" s="51"/>
      <c r="D43" s="51"/>
      <c r="E43" s="72"/>
      <c r="F43" s="72"/>
      <c r="G43" s="72"/>
      <c r="H43" s="72"/>
      <c r="I43" s="72"/>
      <c r="J43" s="51"/>
      <c r="K43" s="52"/>
    </row>
    <row r="44" spans="1:11" x14ac:dyDescent="0.15">
      <c r="A44" s="50"/>
      <c r="B44" s="51"/>
      <c r="C44" s="51"/>
      <c r="D44" s="51"/>
      <c r="E44" s="72"/>
      <c r="F44" s="72"/>
      <c r="G44" s="72"/>
      <c r="H44" s="72"/>
      <c r="I44" s="72"/>
      <c r="J44" s="51"/>
      <c r="K44" s="52"/>
    </row>
    <row r="45" spans="1:11" ht="16" x14ac:dyDescent="0.2">
      <c r="A45" s="50"/>
      <c r="B45" s="55"/>
      <c r="C45" s="51"/>
      <c r="D45" s="51"/>
      <c r="E45" s="72"/>
      <c r="F45" s="72"/>
      <c r="G45" s="72"/>
      <c r="H45" s="72"/>
      <c r="I45" s="72"/>
      <c r="J45" s="51"/>
      <c r="K45" s="52"/>
    </row>
    <row r="46" spans="1:11" x14ac:dyDescent="0.15">
      <c r="A46" s="50"/>
      <c r="B46" s="51"/>
      <c r="C46" s="51"/>
      <c r="D46" s="51"/>
      <c r="E46" s="72"/>
      <c r="F46" s="72"/>
      <c r="G46" s="72"/>
      <c r="H46" s="72"/>
      <c r="I46" s="72"/>
      <c r="J46" s="51"/>
      <c r="K46" s="52"/>
    </row>
    <row r="47" spans="1:11" x14ac:dyDescent="0.15">
      <c r="A47" s="50"/>
      <c r="B47" s="51" t="s">
        <v>58</v>
      </c>
      <c r="C47" s="51"/>
      <c r="D47" s="51"/>
      <c r="E47" s="72"/>
      <c r="F47" s="72"/>
      <c r="G47" s="72"/>
      <c r="H47" s="72"/>
      <c r="I47" s="72"/>
      <c r="J47" s="51"/>
      <c r="K47" s="52"/>
    </row>
    <row r="48" spans="1:11" x14ac:dyDescent="0.15">
      <c r="A48" s="50"/>
      <c r="B48" s="51"/>
      <c r="C48" s="51"/>
      <c r="D48" s="51"/>
      <c r="E48" s="72"/>
      <c r="F48" s="72"/>
      <c r="G48" s="72"/>
      <c r="H48" s="72"/>
      <c r="I48" s="72"/>
      <c r="J48" s="51"/>
      <c r="K48" s="52"/>
    </row>
    <row r="49" spans="1:11" x14ac:dyDescent="0.15">
      <c r="A49" s="50"/>
      <c r="B49" s="51"/>
      <c r="C49" s="51"/>
      <c r="D49" s="51"/>
      <c r="E49" s="72"/>
      <c r="F49" s="72"/>
      <c r="G49" s="72"/>
      <c r="H49" s="72"/>
      <c r="I49" s="72"/>
      <c r="J49" s="51"/>
      <c r="K49" s="52"/>
    </row>
    <row r="50" spans="1:11" ht="18" customHeight="1" x14ac:dyDescent="0.15">
      <c r="A50" s="50"/>
      <c r="B50" s="51"/>
      <c r="C50" s="51"/>
      <c r="D50" s="51"/>
      <c r="E50" s="72"/>
      <c r="F50" s="76" t="s">
        <v>59</v>
      </c>
      <c r="G50" s="77"/>
      <c r="H50" s="77"/>
      <c r="I50" s="78">
        <f>SUM(I27:I47)</f>
        <v>5.9</v>
      </c>
      <c r="J50" s="79" t="s">
        <v>57</v>
      </c>
      <c r="K50" s="52"/>
    </row>
    <row r="51" spans="1:11" x14ac:dyDescent="0.15">
      <c r="A51" s="50"/>
      <c r="B51" s="51"/>
      <c r="C51" s="51"/>
      <c r="D51" s="51"/>
      <c r="E51" s="72"/>
      <c r="K51" s="52"/>
    </row>
    <row r="52" spans="1:11" x14ac:dyDescent="0.15">
      <c r="A52" s="50"/>
      <c r="B52" s="51"/>
      <c r="C52" s="51"/>
      <c r="D52" s="51"/>
      <c r="E52" s="72"/>
      <c r="K52" s="52"/>
    </row>
    <row r="53" spans="1:11" x14ac:dyDescent="0.15">
      <c r="A53" s="50"/>
      <c r="B53" s="51"/>
      <c r="C53" s="51"/>
      <c r="D53" s="51"/>
      <c r="E53" s="51"/>
      <c r="K53" s="52"/>
    </row>
    <row r="54" spans="1:11" x14ac:dyDescent="0.15">
      <c r="A54" s="50"/>
      <c r="B54" s="51"/>
      <c r="C54" s="51"/>
      <c r="D54" s="51"/>
      <c r="E54" s="51"/>
      <c r="F54" s="51"/>
      <c r="G54" s="51"/>
      <c r="H54" s="51"/>
      <c r="I54" s="51"/>
      <c r="J54" s="51"/>
      <c r="K54" s="52"/>
    </row>
    <row r="55" spans="1:11" x14ac:dyDescent="0.15">
      <c r="A55" s="50"/>
      <c r="B55" s="51" t="s">
        <v>60</v>
      </c>
      <c r="C55" s="51"/>
      <c r="D55" s="51"/>
      <c r="E55" s="51"/>
      <c r="F55" s="80" t="s">
        <v>61</v>
      </c>
      <c r="G55" s="81"/>
      <c r="H55" s="82" t="s">
        <v>62</v>
      </c>
      <c r="I55" s="83">
        <v>30.126000000000001</v>
      </c>
      <c r="J55" s="51"/>
      <c r="K55" s="52"/>
    </row>
    <row r="56" spans="1:11" x14ac:dyDescent="0.15">
      <c r="A56" s="62"/>
      <c r="B56" s="69"/>
      <c r="C56" s="69"/>
      <c r="D56" s="69"/>
      <c r="E56" s="69"/>
      <c r="F56" s="69"/>
      <c r="G56" s="69"/>
      <c r="H56" s="69"/>
      <c r="I56" s="69"/>
      <c r="J56" s="69"/>
      <c r="K56" s="70"/>
    </row>
  </sheetData>
  <mergeCells count="4">
    <mergeCell ref="G1:H1"/>
    <mergeCell ref="G11:I11"/>
    <mergeCell ref="G12:I12"/>
    <mergeCell ref="G10:I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AE075-2DA2-3D4F-8C83-A87F8CFAC7AF}">
  <dimension ref="A1:K55"/>
  <sheetViews>
    <sheetView topLeftCell="A8" workbookViewId="0">
      <selection activeCell="G31" sqref="G31"/>
    </sheetView>
  </sheetViews>
  <sheetFormatPr baseColWidth="10" defaultRowHeight="13" x14ac:dyDescent="0.15"/>
  <cols>
    <col min="1" max="1" width="4.1640625" customWidth="1"/>
    <col min="2" max="2" width="8.83203125" customWidth="1"/>
    <col min="3" max="3" width="11.1640625" customWidth="1"/>
    <col min="4" max="4" width="11" customWidth="1"/>
    <col min="5" max="5" width="8.83203125" customWidth="1"/>
    <col min="6" max="6" width="3.83203125" customWidth="1"/>
    <col min="7" max="7" width="17.5" customWidth="1"/>
    <col min="8" max="8" width="8.33203125" customWidth="1"/>
    <col min="9" max="9" width="8.83203125" customWidth="1"/>
    <col min="10" max="10" width="8" customWidth="1"/>
    <col min="11" max="11" width="3" customWidth="1"/>
    <col min="12" max="256" width="8.83203125" customWidth="1"/>
    <col min="257" max="257" width="4.1640625" customWidth="1"/>
    <col min="258" max="258" width="8.83203125" customWidth="1"/>
    <col min="259" max="259" width="11.1640625" customWidth="1"/>
    <col min="260" max="260" width="11" customWidth="1"/>
    <col min="261" max="261" width="8.83203125" customWidth="1"/>
    <col min="262" max="262" width="3.83203125" customWidth="1"/>
    <col min="263" max="263" width="17.5" customWidth="1"/>
    <col min="264" max="264" width="8.33203125" customWidth="1"/>
    <col min="265" max="265" width="8.83203125" customWidth="1"/>
    <col min="266" max="266" width="8" customWidth="1"/>
    <col min="267" max="267" width="3" customWidth="1"/>
    <col min="268" max="512" width="8.83203125" customWidth="1"/>
    <col min="513" max="513" width="4.1640625" customWidth="1"/>
    <col min="514" max="514" width="8.83203125" customWidth="1"/>
    <col min="515" max="515" width="11.1640625" customWidth="1"/>
    <col min="516" max="516" width="11" customWidth="1"/>
    <col min="517" max="517" width="8.83203125" customWidth="1"/>
    <col min="518" max="518" width="3.83203125" customWidth="1"/>
    <col min="519" max="519" width="17.5" customWidth="1"/>
    <col min="520" max="520" width="8.33203125" customWidth="1"/>
    <col min="521" max="521" width="8.83203125" customWidth="1"/>
    <col min="522" max="522" width="8" customWidth="1"/>
    <col min="523" max="523" width="3" customWidth="1"/>
    <col min="524" max="768" width="8.83203125" customWidth="1"/>
    <col min="769" max="769" width="4.1640625" customWidth="1"/>
    <col min="770" max="770" width="8.83203125" customWidth="1"/>
    <col min="771" max="771" width="11.1640625" customWidth="1"/>
    <col min="772" max="772" width="11" customWidth="1"/>
    <col min="773" max="773" width="8.83203125" customWidth="1"/>
    <col min="774" max="774" width="3.83203125" customWidth="1"/>
    <col min="775" max="775" width="17.5" customWidth="1"/>
    <col min="776" max="776" width="8.33203125" customWidth="1"/>
    <col min="777" max="777" width="8.83203125" customWidth="1"/>
    <col min="778" max="778" width="8" customWidth="1"/>
    <col min="779" max="779" width="3" customWidth="1"/>
    <col min="780" max="1024" width="8.83203125" customWidth="1"/>
    <col min="1025" max="1025" width="4.1640625" customWidth="1"/>
    <col min="1026" max="1026" width="8.83203125" customWidth="1"/>
    <col min="1027" max="1027" width="11.1640625" customWidth="1"/>
    <col min="1028" max="1028" width="11" customWidth="1"/>
    <col min="1029" max="1029" width="8.83203125" customWidth="1"/>
    <col min="1030" max="1030" width="3.83203125" customWidth="1"/>
    <col min="1031" max="1031" width="17.5" customWidth="1"/>
    <col min="1032" max="1032" width="8.33203125" customWidth="1"/>
    <col min="1033" max="1033" width="8.83203125" customWidth="1"/>
    <col min="1034" max="1034" width="8" customWidth="1"/>
    <col min="1035" max="1035" width="3" customWidth="1"/>
    <col min="1036" max="1280" width="8.83203125" customWidth="1"/>
    <col min="1281" max="1281" width="4.1640625" customWidth="1"/>
    <col min="1282" max="1282" width="8.83203125" customWidth="1"/>
    <col min="1283" max="1283" width="11.1640625" customWidth="1"/>
    <col min="1284" max="1284" width="11" customWidth="1"/>
    <col min="1285" max="1285" width="8.83203125" customWidth="1"/>
    <col min="1286" max="1286" width="3.83203125" customWidth="1"/>
    <col min="1287" max="1287" width="17.5" customWidth="1"/>
    <col min="1288" max="1288" width="8.33203125" customWidth="1"/>
    <col min="1289" max="1289" width="8.83203125" customWidth="1"/>
    <col min="1290" max="1290" width="8" customWidth="1"/>
    <col min="1291" max="1291" width="3" customWidth="1"/>
    <col min="1292" max="1536" width="8.83203125" customWidth="1"/>
    <col min="1537" max="1537" width="4.1640625" customWidth="1"/>
    <col min="1538" max="1538" width="8.83203125" customWidth="1"/>
    <col min="1539" max="1539" width="11.1640625" customWidth="1"/>
    <col min="1540" max="1540" width="11" customWidth="1"/>
    <col min="1541" max="1541" width="8.83203125" customWidth="1"/>
    <col min="1542" max="1542" width="3.83203125" customWidth="1"/>
    <col min="1543" max="1543" width="17.5" customWidth="1"/>
    <col min="1544" max="1544" width="8.33203125" customWidth="1"/>
    <col min="1545" max="1545" width="8.83203125" customWidth="1"/>
    <col min="1546" max="1546" width="8" customWidth="1"/>
    <col min="1547" max="1547" width="3" customWidth="1"/>
    <col min="1548" max="1792" width="8.83203125" customWidth="1"/>
    <col min="1793" max="1793" width="4.1640625" customWidth="1"/>
    <col min="1794" max="1794" width="8.83203125" customWidth="1"/>
    <col min="1795" max="1795" width="11.1640625" customWidth="1"/>
    <col min="1796" max="1796" width="11" customWidth="1"/>
    <col min="1797" max="1797" width="8.83203125" customWidth="1"/>
    <col min="1798" max="1798" width="3.83203125" customWidth="1"/>
    <col min="1799" max="1799" width="17.5" customWidth="1"/>
    <col min="1800" max="1800" width="8.33203125" customWidth="1"/>
    <col min="1801" max="1801" width="8.83203125" customWidth="1"/>
    <col min="1802" max="1802" width="8" customWidth="1"/>
    <col min="1803" max="1803" width="3" customWidth="1"/>
    <col min="1804" max="2048" width="8.83203125" customWidth="1"/>
    <col min="2049" max="2049" width="4.1640625" customWidth="1"/>
    <col min="2050" max="2050" width="8.83203125" customWidth="1"/>
    <col min="2051" max="2051" width="11.1640625" customWidth="1"/>
    <col min="2052" max="2052" width="11" customWidth="1"/>
    <col min="2053" max="2053" width="8.83203125" customWidth="1"/>
    <col min="2054" max="2054" width="3.83203125" customWidth="1"/>
    <col min="2055" max="2055" width="17.5" customWidth="1"/>
    <col min="2056" max="2056" width="8.33203125" customWidth="1"/>
    <col min="2057" max="2057" width="8.83203125" customWidth="1"/>
    <col min="2058" max="2058" width="8" customWidth="1"/>
    <col min="2059" max="2059" width="3" customWidth="1"/>
    <col min="2060" max="2304" width="8.83203125" customWidth="1"/>
    <col min="2305" max="2305" width="4.1640625" customWidth="1"/>
    <col min="2306" max="2306" width="8.83203125" customWidth="1"/>
    <col min="2307" max="2307" width="11.1640625" customWidth="1"/>
    <col min="2308" max="2308" width="11" customWidth="1"/>
    <col min="2309" max="2309" width="8.83203125" customWidth="1"/>
    <col min="2310" max="2310" width="3.83203125" customWidth="1"/>
    <col min="2311" max="2311" width="17.5" customWidth="1"/>
    <col min="2312" max="2312" width="8.33203125" customWidth="1"/>
    <col min="2313" max="2313" width="8.83203125" customWidth="1"/>
    <col min="2314" max="2314" width="8" customWidth="1"/>
    <col min="2315" max="2315" width="3" customWidth="1"/>
    <col min="2316" max="2560" width="8.83203125" customWidth="1"/>
    <col min="2561" max="2561" width="4.1640625" customWidth="1"/>
    <col min="2562" max="2562" width="8.83203125" customWidth="1"/>
    <col min="2563" max="2563" width="11.1640625" customWidth="1"/>
    <col min="2564" max="2564" width="11" customWidth="1"/>
    <col min="2565" max="2565" width="8.83203125" customWidth="1"/>
    <col min="2566" max="2566" width="3.83203125" customWidth="1"/>
    <col min="2567" max="2567" width="17.5" customWidth="1"/>
    <col min="2568" max="2568" width="8.33203125" customWidth="1"/>
    <col min="2569" max="2569" width="8.83203125" customWidth="1"/>
    <col min="2570" max="2570" width="8" customWidth="1"/>
    <col min="2571" max="2571" width="3" customWidth="1"/>
    <col min="2572" max="2816" width="8.83203125" customWidth="1"/>
    <col min="2817" max="2817" width="4.1640625" customWidth="1"/>
    <col min="2818" max="2818" width="8.83203125" customWidth="1"/>
    <col min="2819" max="2819" width="11.1640625" customWidth="1"/>
    <col min="2820" max="2820" width="11" customWidth="1"/>
    <col min="2821" max="2821" width="8.83203125" customWidth="1"/>
    <col min="2822" max="2822" width="3.83203125" customWidth="1"/>
    <col min="2823" max="2823" width="17.5" customWidth="1"/>
    <col min="2824" max="2824" width="8.33203125" customWidth="1"/>
    <col min="2825" max="2825" width="8.83203125" customWidth="1"/>
    <col min="2826" max="2826" width="8" customWidth="1"/>
    <col min="2827" max="2827" width="3" customWidth="1"/>
    <col min="2828" max="3072" width="8.83203125" customWidth="1"/>
    <col min="3073" max="3073" width="4.1640625" customWidth="1"/>
    <col min="3074" max="3074" width="8.83203125" customWidth="1"/>
    <col min="3075" max="3075" width="11.1640625" customWidth="1"/>
    <col min="3076" max="3076" width="11" customWidth="1"/>
    <col min="3077" max="3077" width="8.83203125" customWidth="1"/>
    <col min="3078" max="3078" width="3.83203125" customWidth="1"/>
    <col min="3079" max="3079" width="17.5" customWidth="1"/>
    <col min="3080" max="3080" width="8.33203125" customWidth="1"/>
    <col min="3081" max="3081" width="8.83203125" customWidth="1"/>
    <col min="3082" max="3082" width="8" customWidth="1"/>
    <col min="3083" max="3083" width="3" customWidth="1"/>
    <col min="3084" max="3328" width="8.83203125" customWidth="1"/>
    <col min="3329" max="3329" width="4.1640625" customWidth="1"/>
    <col min="3330" max="3330" width="8.83203125" customWidth="1"/>
    <col min="3331" max="3331" width="11.1640625" customWidth="1"/>
    <col min="3332" max="3332" width="11" customWidth="1"/>
    <col min="3333" max="3333" width="8.83203125" customWidth="1"/>
    <col min="3334" max="3334" width="3.83203125" customWidth="1"/>
    <col min="3335" max="3335" width="17.5" customWidth="1"/>
    <col min="3336" max="3336" width="8.33203125" customWidth="1"/>
    <col min="3337" max="3337" width="8.83203125" customWidth="1"/>
    <col min="3338" max="3338" width="8" customWidth="1"/>
    <col min="3339" max="3339" width="3" customWidth="1"/>
    <col min="3340" max="3584" width="8.83203125" customWidth="1"/>
    <col min="3585" max="3585" width="4.1640625" customWidth="1"/>
    <col min="3586" max="3586" width="8.83203125" customWidth="1"/>
    <col min="3587" max="3587" width="11.1640625" customWidth="1"/>
    <col min="3588" max="3588" width="11" customWidth="1"/>
    <col min="3589" max="3589" width="8.83203125" customWidth="1"/>
    <col min="3590" max="3590" width="3.83203125" customWidth="1"/>
    <col min="3591" max="3591" width="17.5" customWidth="1"/>
    <col min="3592" max="3592" width="8.33203125" customWidth="1"/>
    <col min="3593" max="3593" width="8.83203125" customWidth="1"/>
    <col min="3594" max="3594" width="8" customWidth="1"/>
    <col min="3595" max="3595" width="3" customWidth="1"/>
    <col min="3596" max="3840" width="8.83203125" customWidth="1"/>
    <col min="3841" max="3841" width="4.1640625" customWidth="1"/>
    <col min="3842" max="3842" width="8.83203125" customWidth="1"/>
    <col min="3843" max="3843" width="11.1640625" customWidth="1"/>
    <col min="3844" max="3844" width="11" customWidth="1"/>
    <col min="3845" max="3845" width="8.83203125" customWidth="1"/>
    <col min="3846" max="3846" width="3.83203125" customWidth="1"/>
    <col min="3847" max="3847" width="17.5" customWidth="1"/>
    <col min="3848" max="3848" width="8.33203125" customWidth="1"/>
    <col min="3849" max="3849" width="8.83203125" customWidth="1"/>
    <col min="3850" max="3850" width="8" customWidth="1"/>
    <col min="3851" max="3851" width="3" customWidth="1"/>
    <col min="3852" max="4096" width="8.83203125" customWidth="1"/>
    <col min="4097" max="4097" width="4.1640625" customWidth="1"/>
    <col min="4098" max="4098" width="8.83203125" customWidth="1"/>
    <col min="4099" max="4099" width="11.1640625" customWidth="1"/>
    <col min="4100" max="4100" width="11" customWidth="1"/>
    <col min="4101" max="4101" width="8.83203125" customWidth="1"/>
    <col min="4102" max="4102" width="3.83203125" customWidth="1"/>
    <col min="4103" max="4103" width="17.5" customWidth="1"/>
    <col min="4104" max="4104" width="8.33203125" customWidth="1"/>
    <col min="4105" max="4105" width="8.83203125" customWidth="1"/>
    <col min="4106" max="4106" width="8" customWidth="1"/>
    <col min="4107" max="4107" width="3" customWidth="1"/>
    <col min="4108" max="4352" width="8.83203125" customWidth="1"/>
    <col min="4353" max="4353" width="4.1640625" customWidth="1"/>
    <col min="4354" max="4354" width="8.83203125" customWidth="1"/>
    <col min="4355" max="4355" width="11.1640625" customWidth="1"/>
    <col min="4356" max="4356" width="11" customWidth="1"/>
    <col min="4357" max="4357" width="8.83203125" customWidth="1"/>
    <col min="4358" max="4358" width="3.83203125" customWidth="1"/>
    <col min="4359" max="4359" width="17.5" customWidth="1"/>
    <col min="4360" max="4360" width="8.33203125" customWidth="1"/>
    <col min="4361" max="4361" width="8.83203125" customWidth="1"/>
    <col min="4362" max="4362" width="8" customWidth="1"/>
    <col min="4363" max="4363" width="3" customWidth="1"/>
    <col min="4364" max="4608" width="8.83203125" customWidth="1"/>
    <col min="4609" max="4609" width="4.1640625" customWidth="1"/>
    <col min="4610" max="4610" width="8.83203125" customWidth="1"/>
    <col min="4611" max="4611" width="11.1640625" customWidth="1"/>
    <col min="4612" max="4612" width="11" customWidth="1"/>
    <col min="4613" max="4613" width="8.83203125" customWidth="1"/>
    <col min="4614" max="4614" width="3.83203125" customWidth="1"/>
    <col min="4615" max="4615" width="17.5" customWidth="1"/>
    <col min="4616" max="4616" width="8.33203125" customWidth="1"/>
    <col min="4617" max="4617" width="8.83203125" customWidth="1"/>
    <col min="4618" max="4618" width="8" customWidth="1"/>
    <col min="4619" max="4619" width="3" customWidth="1"/>
    <col min="4620" max="4864" width="8.83203125" customWidth="1"/>
    <col min="4865" max="4865" width="4.1640625" customWidth="1"/>
    <col min="4866" max="4866" width="8.83203125" customWidth="1"/>
    <col min="4867" max="4867" width="11.1640625" customWidth="1"/>
    <col min="4868" max="4868" width="11" customWidth="1"/>
    <col min="4869" max="4869" width="8.83203125" customWidth="1"/>
    <col min="4870" max="4870" width="3.83203125" customWidth="1"/>
    <col min="4871" max="4871" width="17.5" customWidth="1"/>
    <col min="4872" max="4872" width="8.33203125" customWidth="1"/>
    <col min="4873" max="4873" width="8.83203125" customWidth="1"/>
    <col min="4874" max="4874" width="8" customWidth="1"/>
    <col min="4875" max="4875" width="3" customWidth="1"/>
    <col min="4876" max="5120" width="8.83203125" customWidth="1"/>
    <col min="5121" max="5121" width="4.1640625" customWidth="1"/>
    <col min="5122" max="5122" width="8.83203125" customWidth="1"/>
    <col min="5123" max="5123" width="11.1640625" customWidth="1"/>
    <col min="5124" max="5124" width="11" customWidth="1"/>
    <col min="5125" max="5125" width="8.83203125" customWidth="1"/>
    <col min="5126" max="5126" width="3.83203125" customWidth="1"/>
    <col min="5127" max="5127" width="17.5" customWidth="1"/>
    <col min="5128" max="5128" width="8.33203125" customWidth="1"/>
    <col min="5129" max="5129" width="8.83203125" customWidth="1"/>
    <col min="5130" max="5130" width="8" customWidth="1"/>
    <col min="5131" max="5131" width="3" customWidth="1"/>
    <col min="5132" max="5376" width="8.83203125" customWidth="1"/>
    <col min="5377" max="5377" width="4.1640625" customWidth="1"/>
    <col min="5378" max="5378" width="8.83203125" customWidth="1"/>
    <col min="5379" max="5379" width="11.1640625" customWidth="1"/>
    <col min="5380" max="5380" width="11" customWidth="1"/>
    <col min="5381" max="5381" width="8.83203125" customWidth="1"/>
    <col min="5382" max="5382" width="3.83203125" customWidth="1"/>
    <col min="5383" max="5383" width="17.5" customWidth="1"/>
    <col min="5384" max="5384" width="8.33203125" customWidth="1"/>
    <col min="5385" max="5385" width="8.83203125" customWidth="1"/>
    <col min="5386" max="5386" width="8" customWidth="1"/>
    <col min="5387" max="5387" width="3" customWidth="1"/>
    <col min="5388" max="5632" width="8.83203125" customWidth="1"/>
    <col min="5633" max="5633" width="4.1640625" customWidth="1"/>
    <col min="5634" max="5634" width="8.83203125" customWidth="1"/>
    <col min="5635" max="5635" width="11.1640625" customWidth="1"/>
    <col min="5636" max="5636" width="11" customWidth="1"/>
    <col min="5637" max="5637" width="8.83203125" customWidth="1"/>
    <col min="5638" max="5638" width="3.83203125" customWidth="1"/>
    <col min="5639" max="5639" width="17.5" customWidth="1"/>
    <col min="5640" max="5640" width="8.33203125" customWidth="1"/>
    <col min="5641" max="5641" width="8.83203125" customWidth="1"/>
    <col min="5642" max="5642" width="8" customWidth="1"/>
    <col min="5643" max="5643" width="3" customWidth="1"/>
    <col min="5644" max="5888" width="8.83203125" customWidth="1"/>
    <col min="5889" max="5889" width="4.1640625" customWidth="1"/>
    <col min="5890" max="5890" width="8.83203125" customWidth="1"/>
    <col min="5891" max="5891" width="11.1640625" customWidth="1"/>
    <col min="5892" max="5892" width="11" customWidth="1"/>
    <col min="5893" max="5893" width="8.83203125" customWidth="1"/>
    <col min="5894" max="5894" width="3.83203125" customWidth="1"/>
    <col min="5895" max="5895" width="17.5" customWidth="1"/>
    <col min="5896" max="5896" width="8.33203125" customWidth="1"/>
    <col min="5897" max="5897" width="8.83203125" customWidth="1"/>
    <col min="5898" max="5898" width="8" customWidth="1"/>
    <col min="5899" max="5899" width="3" customWidth="1"/>
    <col min="5900" max="6144" width="8.83203125" customWidth="1"/>
    <col min="6145" max="6145" width="4.1640625" customWidth="1"/>
    <col min="6146" max="6146" width="8.83203125" customWidth="1"/>
    <col min="6147" max="6147" width="11.1640625" customWidth="1"/>
    <col min="6148" max="6148" width="11" customWidth="1"/>
    <col min="6149" max="6149" width="8.83203125" customWidth="1"/>
    <col min="6150" max="6150" width="3.83203125" customWidth="1"/>
    <col min="6151" max="6151" width="17.5" customWidth="1"/>
    <col min="6152" max="6152" width="8.33203125" customWidth="1"/>
    <col min="6153" max="6153" width="8.83203125" customWidth="1"/>
    <col min="6154" max="6154" width="8" customWidth="1"/>
    <col min="6155" max="6155" width="3" customWidth="1"/>
    <col min="6156" max="6400" width="8.83203125" customWidth="1"/>
    <col min="6401" max="6401" width="4.1640625" customWidth="1"/>
    <col min="6402" max="6402" width="8.83203125" customWidth="1"/>
    <col min="6403" max="6403" width="11.1640625" customWidth="1"/>
    <col min="6404" max="6404" width="11" customWidth="1"/>
    <col min="6405" max="6405" width="8.83203125" customWidth="1"/>
    <col min="6406" max="6406" width="3.83203125" customWidth="1"/>
    <col min="6407" max="6407" width="17.5" customWidth="1"/>
    <col min="6408" max="6408" width="8.33203125" customWidth="1"/>
    <col min="6409" max="6409" width="8.83203125" customWidth="1"/>
    <col min="6410" max="6410" width="8" customWidth="1"/>
    <col min="6411" max="6411" width="3" customWidth="1"/>
    <col min="6412" max="6656" width="8.83203125" customWidth="1"/>
    <col min="6657" max="6657" width="4.1640625" customWidth="1"/>
    <col min="6658" max="6658" width="8.83203125" customWidth="1"/>
    <col min="6659" max="6659" width="11.1640625" customWidth="1"/>
    <col min="6660" max="6660" width="11" customWidth="1"/>
    <col min="6661" max="6661" width="8.83203125" customWidth="1"/>
    <col min="6662" max="6662" width="3.83203125" customWidth="1"/>
    <col min="6663" max="6663" width="17.5" customWidth="1"/>
    <col min="6664" max="6664" width="8.33203125" customWidth="1"/>
    <col min="6665" max="6665" width="8.83203125" customWidth="1"/>
    <col min="6666" max="6666" width="8" customWidth="1"/>
    <col min="6667" max="6667" width="3" customWidth="1"/>
    <col min="6668" max="6912" width="8.83203125" customWidth="1"/>
    <col min="6913" max="6913" width="4.1640625" customWidth="1"/>
    <col min="6914" max="6914" width="8.83203125" customWidth="1"/>
    <col min="6915" max="6915" width="11.1640625" customWidth="1"/>
    <col min="6916" max="6916" width="11" customWidth="1"/>
    <col min="6917" max="6917" width="8.83203125" customWidth="1"/>
    <col min="6918" max="6918" width="3.83203125" customWidth="1"/>
    <col min="6919" max="6919" width="17.5" customWidth="1"/>
    <col min="6920" max="6920" width="8.33203125" customWidth="1"/>
    <col min="6921" max="6921" width="8.83203125" customWidth="1"/>
    <col min="6922" max="6922" width="8" customWidth="1"/>
    <col min="6923" max="6923" width="3" customWidth="1"/>
    <col min="6924" max="7168" width="8.83203125" customWidth="1"/>
    <col min="7169" max="7169" width="4.1640625" customWidth="1"/>
    <col min="7170" max="7170" width="8.83203125" customWidth="1"/>
    <col min="7171" max="7171" width="11.1640625" customWidth="1"/>
    <col min="7172" max="7172" width="11" customWidth="1"/>
    <col min="7173" max="7173" width="8.83203125" customWidth="1"/>
    <col min="7174" max="7174" width="3.83203125" customWidth="1"/>
    <col min="7175" max="7175" width="17.5" customWidth="1"/>
    <col min="7176" max="7176" width="8.33203125" customWidth="1"/>
    <col min="7177" max="7177" width="8.83203125" customWidth="1"/>
    <col min="7178" max="7178" width="8" customWidth="1"/>
    <col min="7179" max="7179" width="3" customWidth="1"/>
    <col min="7180" max="7424" width="8.83203125" customWidth="1"/>
    <col min="7425" max="7425" width="4.1640625" customWidth="1"/>
    <col min="7426" max="7426" width="8.83203125" customWidth="1"/>
    <col min="7427" max="7427" width="11.1640625" customWidth="1"/>
    <col min="7428" max="7428" width="11" customWidth="1"/>
    <col min="7429" max="7429" width="8.83203125" customWidth="1"/>
    <col min="7430" max="7430" width="3.83203125" customWidth="1"/>
    <col min="7431" max="7431" width="17.5" customWidth="1"/>
    <col min="7432" max="7432" width="8.33203125" customWidth="1"/>
    <col min="7433" max="7433" width="8.83203125" customWidth="1"/>
    <col min="7434" max="7434" width="8" customWidth="1"/>
    <col min="7435" max="7435" width="3" customWidth="1"/>
    <col min="7436" max="7680" width="8.83203125" customWidth="1"/>
    <col min="7681" max="7681" width="4.1640625" customWidth="1"/>
    <col min="7682" max="7682" width="8.83203125" customWidth="1"/>
    <col min="7683" max="7683" width="11.1640625" customWidth="1"/>
    <col min="7684" max="7684" width="11" customWidth="1"/>
    <col min="7685" max="7685" width="8.83203125" customWidth="1"/>
    <col min="7686" max="7686" width="3.83203125" customWidth="1"/>
    <col min="7687" max="7687" width="17.5" customWidth="1"/>
    <col min="7688" max="7688" width="8.33203125" customWidth="1"/>
    <col min="7689" max="7689" width="8.83203125" customWidth="1"/>
    <col min="7690" max="7690" width="8" customWidth="1"/>
    <col min="7691" max="7691" width="3" customWidth="1"/>
    <col min="7692" max="7936" width="8.83203125" customWidth="1"/>
    <col min="7937" max="7937" width="4.1640625" customWidth="1"/>
    <col min="7938" max="7938" width="8.83203125" customWidth="1"/>
    <col min="7939" max="7939" width="11.1640625" customWidth="1"/>
    <col min="7940" max="7940" width="11" customWidth="1"/>
    <col min="7941" max="7941" width="8.83203125" customWidth="1"/>
    <col min="7942" max="7942" width="3.83203125" customWidth="1"/>
    <col min="7943" max="7943" width="17.5" customWidth="1"/>
    <col min="7944" max="7944" width="8.33203125" customWidth="1"/>
    <col min="7945" max="7945" width="8.83203125" customWidth="1"/>
    <col min="7946" max="7946" width="8" customWidth="1"/>
    <col min="7947" max="7947" width="3" customWidth="1"/>
    <col min="7948" max="8192" width="8.83203125" customWidth="1"/>
    <col min="8193" max="8193" width="4.1640625" customWidth="1"/>
    <col min="8194" max="8194" width="8.83203125" customWidth="1"/>
    <col min="8195" max="8195" width="11.1640625" customWidth="1"/>
    <col min="8196" max="8196" width="11" customWidth="1"/>
    <col min="8197" max="8197" width="8.83203125" customWidth="1"/>
    <col min="8198" max="8198" width="3.83203125" customWidth="1"/>
    <col min="8199" max="8199" width="17.5" customWidth="1"/>
    <col min="8200" max="8200" width="8.33203125" customWidth="1"/>
    <col min="8201" max="8201" width="8.83203125" customWidth="1"/>
    <col min="8202" max="8202" width="8" customWidth="1"/>
    <col min="8203" max="8203" width="3" customWidth="1"/>
    <col min="8204" max="8448" width="8.83203125" customWidth="1"/>
    <col min="8449" max="8449" width="4.1640625" customWidth="1"/>
    <col min="8450" max="8450" width="8.83203125" customWidth="1"/>
    <col min="8451" max="8451" width="11.1640625" customWidth="1"/>
    <col min="8452" max="8452" width="11" customWidth="1"/>
    <col min="8453" max="8453" width="8.83203125" customWidth="1"/>
    <col min="8454" max="8454" width="3.83203125" customWidth="1"/>
    <col min="8455" max="8455" width="17.5" customWidth="1"/>
    <col min="8456" max="8456" width="8.33203125" customWidth="1"/>
    <col min="8457" max="8457" width="8.83203125" customWidth="1"/>
    <col min="8458" max="8458" width="8" customWidth="1"/>
    <col min="8459" max="8459" width="3" customWidth="1"/>
    <col min="8460" max="8704" width="8.83203125" customWidth="1"/>
    <col min="8705" max="8705" width="4.1640625" customWidth="1"/>
    <col min="8706" max="8706" width="8.83203125" customWidth="1"/>
    <col min="8707" max="8707" width="11.1640625" customWidth="1"/>
    <col min="8708" max="8708" width="11" customWidth="1"/>
    <col min="8709" max="8709" width="8.83203125" customWidth="1"/>
    <col min="8710" max="8710" width="3.83203125" customWidth="1"/>
    <col min="8711" max="8711" width="17.5" customWidth="1"/>
    <col min="8712" max="8712" width="8.33203125" customWidth="1"/>
    <col min="8713" max="8713" width="8.83203125" customWidth="1"/>
    <col min="8714" max="8714" width="8" customWidth="1"/>
    <col min="8715" max="8715" width="3" customWidth="1"/>
    <col min="8716" max="8960" width="8.83203125" customWidth="1"/>
    <col min="8961" max="8961" width="4.1640625" customWidth="1"/>
    <col min="8962" max="8962" width="8.83203125" customWidth="1"/>
    <col min="8963" max="8963" width="11.1640625" customWidth="1"/>
    <col min="8964" max="8964" width="11" customWidth="1"/>
    <col min="8965" max="8965" width="8.83203125" customWidth="1"/>
    <col min="8966" max="8966" width="3.83203125" customWidth="1"/>
    <col min="8967" max="8967" width="17.5" customWidth="1"/>
    <col min="8968" max="8968" width="8.33203125" customWidth="1"/>
    <col min="8969" max="8969" width="8.83203125" customWidth="1"/>
    <col min="8970" max="8970" width="8" customWidth="1"/>
    <col min="8971" max="8971" width="3" customWidth="1"/>
    <col min="8972" max="9216" width="8.83203125" customWidth="1"/>
    <col min="9217" max="9217" width="4.1640625" customWidth="1"/>
    <col min="9218" max="9218" width="8.83203125" customWidth="1"/>
    <col min="9219" max="9219" width="11.1640625" customWidth="1"/>
    <col min="9220" max="9220" width="11" customWidth="1"/>
    <col min="9221" max="9221" width="8.83203125" customWidth="1"/>
    <col min="9222" max="9222" width="3.83203125" customWidth="1"/>
    <col min="9223" max="9223" width="17.5" customWidth="1"/>
    <col min="9224" max="9224" width="8.33203125" customWidth="1"/>
    <col min="9225" max="9225" width="8.83203125" customWidth="1"/>
    <col min="9226" max="9226" width="8" customWidth="1"/>
    <col min="9227" max="9227" width="3" customWidth="1"/>
    <col min="9228" max="9472" width="8.83203125" customWidth="1"/>
    <col min="9473" max="9473" width="4.1640625" customWidth="1"/>
    <col min="9474" max="9474" width="8.83203125" customWidth="1"/>
    <col min="9475" max="9475" width="11.1640625" customWidth="1"/>
    <col min="9476" max="9476" width="11" customWidth="1"/>
    <col min="9477" max="9477" width="8.83203125" customWidth="1"/>
    <col min="9478" max="9478" width="3.83203125" customWidth="1"/>
    <col min="9479" max="9479" width="17.5" customWidth="1"/>
    <col min="9480" max="9480" width="8.33203125" customWidth="1"/>
    <col min="9481" max="9481" width="8.83203125" customWidth="1"/>
    <col min="9482" max="9482" width="8" customWidth="1"/>
    <col min="9483" max="9483" width="3" customWidth="1"/>
    <col min="9484" max="9728" width="8.83203125" customWidth="1"/>
    <col min="9729" max="9729" width="4.1640625" customWidth="1"/>
    <col min="9730" max="9730" width="8.83203125" customWidth="1"/>
    <col min="9731" max="9731" width="11.1640625" customWidth="1"/>
    <col min="9732" max="9732" width="11" customWidth="1"/>
    <col min="9733" max="9733" width="8.83203125" customWidth="1"/>
    <col min="9734" max="9734" width="3.83203125" customWidth="1"/>
    <col min="9735" max="9735" width="17.5" customWidth="1"/>
    <col min="9736" max="9736" width="8.33203125" customWidth="1"/>
    <col min="9737" max="9737" width="8.83203125" customWidth="1"/>
    <col min="9738" max="9738" width="8" customWidth="1"/>
    <col min="9739" max="9739" width="3" customWidth="1"/>
    <col min="9740" max="9984" width="8.83203125" customWidth="1"/>
    <col min="9985" max="9985" width="4.1640625" customWidth="1"/>
    <col min="9986" max="9986" width="8.83203125" customWidth="1"/>
    <col min="9987" max="9987" width="11.1640625" customWidth="1"/>
    <col min="9988" max="9988" width="11" customWidth="1"/>
    <col min="9989" max="9989" width="8.83203125" customWidth="1"/>
    <col min="9990" max="9990" width="3.83203125" customWidth="1"/>
    <col min="9991" max="9991" width="17.5" customWidth="1"/>
    <col min="9992" max="9992" width="8.33203125" customWidth="1"/>
    <col min="9993" max="9993" width="8.83203125" customWidth="1"/>
    <col min="9994" max="9994" width="8" customWidth="1"/>
    <col min="9995" max="9995" width="3" customWidth="1"/>
    <col min="9996" max="10240" width="8.83203125" customWidth="1"/>
    <col min="10241" max="10241" width="4.1640625" customWidth="1"/>
    <col min="10242" max="10242" width="8.83203125" customWidth="1"/>
    <col min="10243" max="10243" width="11.1640625" customWidth="1"/>
    <col min="10244" max="10244" width="11" customWidth="1"/>
    <col min="10245" max="10245" width="8.83203125" customWidth="1"/>
    <col min="10246" max="10246" width="3.83203125" customWidth="1"/>
    <col min="10247" max="10247" width="17.5" customWidth="1"/>
    <col min="10248" max="10248" width="8.33203125" customWidth="1"/>
    <col min="10249" max="10249" width="8.83203125" customWidth="1"/>
    <col min="10250" max="10250" width="8" customWidth="1"/>
    <col min="10251" max="10251" width="3" customWidth="1"/>
    <col min="10252" max="10496" width="8.83203125" customWidth="1"/>
    <col min="10497" max="10497" width="4.1640625" customWidth="1"/>
    <col min="10498" max="10498" width="8.83203125" customWidth="1"/>
    <col min="10499" max="10499" width="11.1640625" customWidth="1"/>
    <col min="10500" max="10500" width="11" customWidth="1"/>
    <col min="10501" max="10501" width="8.83203125" customWidth="1"/>
    <col min="10502" max="10502" width="3.83203125" customWidth="1"/>
    <col min="10503" max="10503" width="17.5" customWidth="1"/>
    <col min="10504" max="10504" width="8.33203125" customWidth="1"/>
    <col min="10505" max="10505" width="8.83203125" customWidth="1"/>
    <col min="10506" max="10506" width="8" customWidth="1"/>
    <col min="10507" max="10507" width="3" customWidth="1"/>
    <col min="10508" max="10752" width="8.83203125" customWidth="1"/>
    <col min="10753" max="10753" width="4.1640625" customWidth="1"/>
    <col min="10754" max="10754" width="8.83203125" customWidth="1"/>
    <col min="10755" max="10755" width="11.1640625" customWidth="1"/>
    <col min="10756" max="10756" width="11" customWidth="1"/>
    <col min="10757" max="10757" width="8.83203125" customWidth="1"/>
    <col min="10758" max="10758" width="3.83203125" customWidth="1"/>
    <col min="10759" max="10759" width="17.5" customWidth="1"/>
    <col min="10760" max="10760" width="8.33203125" customWidth="1"/>
    <col min="10761" max="10761" width="8.83203125" customWidth="1"/>
    <col min="10762" max="10762" width="8" customWidth="1"/>
    <col min="10763" max="10763" width="3" customWidth="1"/>
    <col min="10764" max="11008" width="8.83203125" customWidth="1"/>
    <col min="11009" max="11009" width="4.1640625" customWidth="1"/>
    <col min="11010" max="11010" width="8.83203125" customWidth="1"/>
    <col min="11011" max="11011" width="11.1640625" customWidth="1"/>
    <col min="11012" max="11012" width="11" customWidth="1"/>
    <col min="11013" max="11013" width="8.83203125" customWidth="1"/>
    <col min="11014" max="11014" width="3.83203125" customWidth="1"/>
    <col min="11015" max="11015" width="17.5" customWidth="1"/>
    <col min="11016" max="11016" width="8.33203125" customWidth="1"/>
    <col min="11017" max="11017" width="8.83203125" customWidth="1"/>
    <col min="11018" max="11018" width="8" customWidth="1"/>
    <col min="11019" max="11019" width="3" customWidth="1"/>
    <col min="11020" max="11264" width="8.83203125" customWidth="1"/>
    <col min="11265" max="11265" width="4.1640625" customWidth="1"/>
    <col min="11266" max="11266" width="8.83203125" customWidth="1"/>
    <col min="11267" max="11267" width="11.1640625" customWidth="1"/>
    <col min="11268" max="11268" width="11" customWidth="1"/>
    <col min="11269" max="11269" width="8.83203125" customWidth="1"/>
    <col min="11270" max="11270" width="3.83203125" customWidth="1"/>
    <col min="11271" max="11271" width="17.5" customWidth="1"/>
    <col min="11272" max="11272" width="8.33203125" customWidth="1"/>
    <col min="11273" max="11273" width="8.83203125" customWidth="1"/>
    <col min="11274" max="11274" width="8" customWidth="1"/>
    <col min="11275" max="11275" width="3" customWidth="1"/>
    <col min="11276" max="11520" width="8.83203125" customWidth="1"/>
    <col min="11521" max="11521" width="4.1640625" customWidth="1"/>
    <col min="11522" max="11522" width="8.83203125" customWidth="1"/>
    <col min="11523" max="11523" width="11.1640625" customWidth="1"/>
    <col min="11524" max="11524" width="11" customWidth="1"/>
    <col min="11525" max="11525" width="8.83203125" customWidth="1"/>
    <col min="11526" max="11526" width="3.83203125" customWidth="1"/>
    <col min="11527" max="11527" width="17.5" customWidth="1"/>
    <col min="11528" max="11528" width="8.33203125" customWidth="1"/>
    <col min="11529" max="11529" width="8.83203125" customWidth="1"/>
    <col min="11530" max="11530" width="8" customWidth="1"/>
    <col min="11531" max="11531" width="3" customWidth="1"/>
    <col min="11532" max="11776" width="8.83203125" customWidth="1"/>
    <col min="11777" max="11777" width="4.1640625" customWidth="1"/>
    <col min="11778" max="11778" width="8.83203125" customWidth="1"/>
    <col min="11779" max="11779" width="11.1640625" customWidth="1"/>
    <col min="11780" max="11780" width="11" customWidth="1"/>
    <col min="11781" max="11781" width="8.83203125" customWidth="1"/>
    <col min="11782" max="11782" width="3.83203125" customWidth="1"/>
    <col min="11783" max="11783" width="17.5" customWidth="1"/>
    <col min="11784" max="11784" width="8.33203125" customWidth="1"/>
    <col min="11785" max="11785" width="8.83203125" customWidth="1"/>
    <col min="11786" max="11786" width="8" customWidth="1"/>
    <col min="11787" max="11787" width="3" customWidth="1"/>
    <col min="11788" max="12032" width="8.83203125" customWidth="1"/>
    <col min="12033" max="12033" width="4.1640625" customWidth="1"/>
    <col min="12034" max="12034" width="8.83203125" customWidth="1"/>
    <col min="12035" max="12035" width="11.1640625" customWidth="1"/>
    <col min="12036" max="12036" width="11" customWidth="1"/>
    <col min="12037" max="12037" width="8.83203125" customWidth="1"/>
    <col min="12038" max="12038" width="3.83203125" customWidth="1"/>
    <col min="12039" max="12039" width="17.5" customWidth="1"/>
    <col min="12040" max="12040" width="8.33203125" customWidth="1"/>
    <col min="12041" max="12041" width="8.83203125" customWidth="1"/>
    <col min="12042" max="12042" width="8" customWidth="1"/>
    <col min="12043" max="12043" width="3" customWidth="1"/>
    <col min="12044" max="12288" width="8.83203125" customWidth="1"/>
    <col min="12289" max="12289" width="4.1640625" customWidth="1"/>
    <col min="12290" max="12290" width="8.83203125" customWidth="1"/>
    <col min="12291" max="12291" width="11.1640625" customWidth="1"/>
    <col min="12292" max="12292" width="11" customWidth="1"/>
    <col min="12293" max="12293" width="8.83203125" customWidth="1"/>
    <col min="12294" max="12294" width="3.83203125" customWidth="1"/>
    <col min="12295" max="12295" width="17.5" customWidth="1"/>
    <col min="12296" max="12296" width="8.33203125" customWidth="1"/>
    <col min="12297" max="12297" width="8.83203125" customWidth="1"/>
    <col min="12298" max="12298" width="8" customWidth="1"/>
    <col min="12299" max="12299" width="3" customWidth="1"/>
    <col min="12300" max="12544" width="8.83203125" customWidth="1"/>
    <col min="12545" max="12545" width="4.1640625" customWidth="1"/>
    <col min="12546" max="12546" width="8.83203125" customWidth="1"/>
    <col min="12547" max="12547" width="11.1640625" customWidth="1"/>
    <col min="12548" max="12548" width="11" customWidth="1"/>
    <col min="12549" max="12549" width="8.83203125" customWidth="1"/>
    <col min="12550" max="12550" width="3.83203125" customWidth="1"/>
    <col min="12551" max="12551" width="17.5" customWidth="1"/>
    <col min="12552" max="12552" width="8.33203125" customWidth="1"/>
    <col min="12553" max="12553" width="8.83203125" customWidth="1"/>
    <col min="12554" max="12554" width="8" customWidth="1"/>
    <col min="12555" max="12555" width="3" customWidth="1"/>
    <col min="12556" max="12800" width="8.83203125" customWidth="1"/>
    <col min="12801" max="12801" width="4.1640625" customWidth="1"/>
    <col min="12802" max="12802" width="8.83203125" customWidth="1"/>
    <col min="12803" max="12803" width="11.1640625" customWidth="1"/>
    <col min="12804" max="12804" width="11" customWidth="1"/>
    <col min="12805" max="12805" width="8.83203125" customWidth="1"/>
    <col min="12806" max="12806" width="3.83203125" customWidth="1"/>
    <col min="12807" max="12807" width="17.5" customWidth="1"/>
    <col min="12808" max="12808" width="8.33203125" customWidth="1"/>
    <col min="12809" max="12809" width="8.83203125" customWidth="1"/>
    <col min="12810" max="12810" width="8" customWidth="1"/>
    <col min="12811" max="12811" width="3" customWidth="1"/>
    <col min="12812" max="13056" width="8.83203125" customWidth="1"/>
    <col min="13057" max="13057" width="4.1640625" customWidth="1"/>
    <col min="13058" max="13058" width="8.83203125" customWidth="1"/>
    <col min="13059" max="13059" width="11.1640625" customWidth="1"/>
    <col min="13060" max="13060" width="11" customWidth="1"/>
    <col min="13061" max="13061" width="8.83203125" customWidth="1"/>
    <col min="13062" max="13062" width="3.83203125" customWidth="1"/>
    <col min="13063" max="13063" width="17.5" customWidth="1"/>
    <col min="13064" max="13064" width="8.33203125" customWidth="1"/>
    <col min="13065" max="13065" width="8.83203125" customWidth="1"/>
    <col min="13066" max="13066" width="8" customWidth="1"/>
    <col min="13067" max="13067" width="3" customWidth="1"/>
    <col min="13068" max="13312" width="8.83203125" customWidth="1"/>
    <col min="13313" max="13313" width="4.1640625" customWidth="1"/>
    <col min="13314" max="13314" width="8.83203125" customWidth="1"/>
    <col min="13315" max="13315" width="11.1640625" customWidth="1"/>
    <col min="13316" max="13316" width="11" customWidth="1"/>
    <col min="13317" max="13317" width="8.83203125" customWidth="1"/>
    <col min="13318" max="13318" width="3.83203125" customWidth="1"/>
    <col min="13319" max="13319" width="17.5" customWidth="1"/>
    <col min="13320" max="13320" width="8.33203125" customWidth="1"/>
    <col min="13321" max="13321" width="8.83203125" customWidth="1"/>
    <col min="13322" max="13322" width="8" customWidth="1"/>
    <col min="13323" max="13323" width="3" customWidth="1"/>
    <col min="13324" max="13568" width="8.83203125" customWidth="1"/>
    <col min="13569" max="13569" width="4.1640625" customWidth="1"/>
    <col min="13570" max="13570" width="8.83203125" customWidth="1"/>
    <col min="13571" max="13571" width="11.1640625" customWidth="1"/>
    <col min="13572" max="13572" width="11" customWidth="1"/>
    <col min="13573" max="13573" width="8.83203125" customWidth="1"/>
    <col min="13574" max="13574" width="3.83203125" customWidth="1"/>
    <col min="13575" max="13575" width="17.5" customWidth="1"/>
    <col min="13576" max="13576" width="8.33203125" customWidth="1"/>
    <col min="13577" max="13577" width="8.83203125" customWidth="1"/>
    <col min="13578" max="13578" width="8" customWidth="1"/>
    <col min="13579" max="13579" width="3" customWidth="1"/>
    <col min="13580" max="13824" width="8.83203125" customWidth="1"/>
    <col min="13825" max="13825" width="4.1640625" customWidth="1"/>
    <col min="13826" max="13826" width="8.83203125" customWidth="1"/>
    <col min="13827" max="13827" width="11.1640625" customWidth="1"/>
    <col min="13828" max="13828" width="11" customWidth="1"/>
    <col min="13829" max="13829" width="8.83203125" customWidth="1"/>
    <col min="13830" max="13830" width="3.83203125" customWidth="1"/>
    <col min="13831" max="13831" width="17.5" customWidth="1"/>
    <col min="13832" max="13832" width="8.33203125" customWidth="1"/>
    <col min="13833" max="13833" width="8.83203125" customWidth="1"/>
    <col min="13834" max="13834" width="8" customWidth="1"/>
    <col min="13835" max="13835" width="3" customWidth="1"/>
    <col min="13836" max="14080" width="8.83203125" customWidth="1"/>
    <col min="14081" max="14081" width="4.1640625" customWidth="1"/>
    <col min="14082" max="14082" width="8.83203125" customWidth="1"/>
    <col min="14083" max="14083" width="11.1640625" customWidth="1"/>
    <col min="14084" max="14084" width="11" customWidth="1"/>
    <col min="14085" max="14085" width="8.83203125" customWidth="1"/>
    <col min="14086" max="14086" width="3.83203125" customWidth="1"/>
    <col min="14087" max="14087" width="17.5" customWidth="1"/>
    <col min="14088" max="14088" width="8.33203125" customWidth="1"/>
    <col min="14089" max="14089" width="8.83203125" customWidth="1"/>
    <col min="14090" max="14090" width="8" customWidth="1"/>
    <col min="14091" max="14091" width="3" customWidth="1"/>
    <col min="14092" max="14336" width="8.83203125" customWidth="1"/>
    <col min="14337" max="14337" width="4.1640625" customWidth="1"/>
    <col min="14338" max="14338" width="8.83203125" customWidth="1"/>
    <col min="14339" max="14339" width="11.1640625" customWidth="1"/>
    <col min="14340" max="14340" width="11" customWidth="1"/>
    <col min="14341" max="14341" width="8.83203125" customWidth="1"/>
    <col min="14342" max="14342" width="3.83203125" customWidth="1"/>
    <col min="14343" max="14343" width="17.5" customWidth="1"/>
    <col min="14344" max="14344" width="8.33203125" customWidth="1"/>
    <col min="14345" max="14345" width="8.83203125" customWidth="1"/>
    <col min="14346" max="14346" width="8" customWidth="1"/>
    <col min="14347" max="14347" width="3" customWidth="1"/>
    <col min="14348" max="14592" width="8.83203125" customWidth="1"/>
    <col min="14593" max="14593" width="4.1640625" customWidth="1"/>
    <col min="14594" max="14594" width="8.83203125" customWidth="1"/>
    <col min="14595" max="14595" width="11.1640625" customWidth="1"/>
    <col min="14596" max="14596" width="11" customWidth="1"/>
    <col min="14597" max="14597" width="8.83203125" customWidth="1"/>
    <col min="14598" max="14598" width="3.83203125" customWidth="1"/>
    <col min="14599" max="14599" width="17.5" customWidth="1"/>
    <col min="14600" max="14600" width="8.33203125" customWidth="1"/>
    <col min="14601" max="14601" width="8.83203125" customWidth="1"/>
    <col min="14602" max="14602" width="8" customWidth="1"/>
    <col min="14603" max="14603" width="3" customWidth="1"/>
    <col min="14604" max="14848" width="8.83203125" customWidth="1"/>
    <col min="14849" max="14849" width="4.1640625" customWidth="1"/>
    <col min="14850" max="14850" width="8.83203125" customWidth="1"/>
    <col min="14851" max="14851" width="11.1640625" customWidth="1"/>
    <col min="14852" max="14852" width="11" customWidth="1"/>
    <col min="14853" max="14853" width="8.83203125" customWidth="1"/>
    <col min="14854" max="14854" width="3.83203125" customWidth="1"/>
    <col min="14855" max="14855" width="17.5" customWidth="1"/>
    <col min="14856" max="14856" width="8.33203125" customWidth="1"/>
    <col min="14857" max="14857" width="8.83203125" customWidth="1"/>
    <col min="14858" max="14858" width="8" customWidth="1"/>
    <col min="14859" max="14859" width="3" customWidth="1"/>
    <col min="14860" max="15104" width="8.83203125" customWidth="1"/>
    <col min="15105" max="15105" width="4.1640625" customWidth="1"/>
    <col min="15106" max="15106" width="8.83203125" customWidth="1"/>
    <col min="15107" max="15107" width="11.1640625" customWidth="1"/>
    <col min="15108" max="15108" width="11" customWidth="1"/>
    <col min="15109" max="15109" width="8.83203125" customWidth="1"/>
    <col min="15110" max="15110" width="3.83203125" customWidth="1"/>
    <col min="15111" max="15111" width="17.5" customWidth="1"/>
    <col min="15112" max="15112" width="8.33203125" customWidth="1"/>
    <col min="15113" max="15113" width="8.83203125" customWidth="1"/>
    <col min="15114" max="15114" width="8" customWidth="1"/>
    <col min="15115" max="15115" width="3" customWidth="1"/>
    <col min="15116" max="15360" width="8.83203125" customWidth="1"/>
    <col min="15361" max="15361" width="4.1640625" customWidth="1"/>
    <col min="15362" max="15362" width="8.83203125" customWidth="1"/>
    <col min="15363" max="15363" width="11.1640625" customWidth="1"/>
    <col min="15364" max="15364" width="11" customWidth="1"/>
    <col min="15365" max="15365" width="8.83203125" customWidth="1"/>
    <col min="15366" max="15366" width="3.83203125" customWidth="1"/>
    <col min="15367" max="15367" width="17.5" customWidth="1"/>
    <col min="15368" max="15368" width="8.33203125" customWidth="1"/>
    <col min="15369" max="15369" width="8.83203125" customWidth="1"/>
    <col min="15370" max="15370" width="8" customWidth="1"/>
    <col min="15371" max="15371" width="3" customWidth="1"/>
    <col min="15372" max="15616" width="8.83203125" customWidth="1"/>
    <col min="15617" max="15617" width="4.1640625" customWidth="1"/>
    <col min="15618" max="15618" width="8.83203125" customWidth="1"/>
    <col min="15619" max="15619" width="11.1640625" customWidth="1"/>
    <col min="15620" max="15620" width="11" customWidth="1"/>
    <col min="15621" max="15621" width="8.83203125" customWidth="1"/>
    <col min="15622" max="15622" width="3.83203125" customWidth="1"/>
    <col min="15623" max="15623" width="17.5" customWidth="1"/>
    <col min="15624" max="15624" width="8.33203125" customWidth="1"/>
    <col min="15625" max="15625" width="8.83203125" customWidth="1"/>
    <col min="15626" max="15626" width="8" customWidth="1"/>
    <col min="15627" max="15627" width="3" customWidth="1"/>
    <col min="15628" max="15872" width="8.83203125" customWidth="1"/>
    <col min="15873" max="15873" width="4.1640625" customWidth="1"/>
    <col min="15874" max="15874" width="8.83203125" customWidth="1"/>
    <col min="15875" max="15875" width="11.1640625" customWidth="1"/>
    <col min="15876" max="15876" width="11" customWidth="1"/>
    <col min="15877" max="15877" width="8.83203125" customWidth="1"/>
    <col min="15878" max="15878" width="3.83203125" customWidth="1"/>
    <col min="15879" max="15879" width="17.5" customWidth="1"/>
    <col min="15880" max="15880" width="8.33203125" customWidth="1"/>
    <col min="15881" max="15881" width="8.83203125" customWidth="1"/>
    <col min="15882" max="15882" width="8" customWidth="1"/>
    <col min="15883" max="15883" width="3" customWidth="1"/>
    <col min="15884" max="16128" width="8.83203125" customWidth="1"/>
    <col min="16129" max="16129" width="4.1640625" customWidth="1"/>
    <col min="16130" max="16130" width="8.83203125" customWidth="1"/>
    <col min="16131" max="16131" width="11.1640625" customWidth="1"/>
    <col min="16132" max="16132" width="11" customWidth="1"/>
    <col min="16133" max="16133" width="8.83203125" customWidth="1"/>
    <col min="16134" max="16134" width="3.83203125" customWidth="1"/>
    <col min="16135" max="16135" width="17.5" customWidth="1"/>
    <col min="16136" max="16136" width="8.33203125" customWidth="1"/>
    <col min="16137" max="16137" width="8.83203125" customWidth="1"/>
    <col min="16138" max="16138" width="8" customWidth="1"/>
    <col min="16139" max="16139" width="3" customWidth="1"/>
    <col min="16140" max="16384" width="8.83203125" customWidth="1"/>
  </cols>
  <sheetData>
    <row r="1" spans="1:11" x14ac:dyDescent="0.15">
      <c r="B1" s="44"/>
      <c r="G1" s="310"/>
      <c r="H1" s="310"/>
      <c r="I1" s="84"/>
    </row>
    <row r="2" spans="1:11" ht="23.25" customHeight="1" x14ac:dyDescent="0.15">
      <c r="A2" s="47"/>
      <c r="B2" s="48"/>
      <c r="C2" s="48"/>
      <c r="D2" s="48"/>
      <c r="E2" s="48"/>
      <c r="F2" s="48"/>
      <c r="G2" s="85" t="s">
        <v>32</v>
      </c>
      <c r="H2" s="86" t="s">
        <v>33</v>
      </c>
      <c r="I2" s="87"/>
      <c r="J2" s="88"/>
      <c r="K2" s="49"/>
    </row>
    <row r="3" spans="1:11" ht="14" x14ac:dyDescent="0.15">
      <c r="A3" s="50"/>
      <c r="B3" s="89" t="s">
        <v>34</v>
      </c>
      <c r="C3" s="35"/>
      <c r="D3" s="35"/>
      <c r="E3" s="35"/>
      <c r="G3" s="35"/>
      <c r="H3" s="35"/>
      <c r="I3" s="35"/>
      <c r="J3" s="35"/>
      <c r="K3" s="52"/>
    </row>
    <row r="4" spans="1:11" x14ac:dyDescent="0.15">
      <c r="A4" s="50"/>
      <c r="B4" s="35"/>
      <c r="C4" s="35"/>
      <c r="D4" s="35"/>
      <c r="E4" s="35"/>
      <c r="F4" s="35"/>
      <c r="G4" s="35"/>
      <c r="H4" s="35"/>
      <c r="I4" s="35"/>
      <c r="J4" s="35"/>
      <c r="K4" s="52"/>
    </row>
    <row r="5" spans="1:11" x14ac:dyDescent="0.15">
      <c r="A5" s="50"/>
      <c r="B5" s="53" t="s">
        <v>63</v>
      </c>
      <c r="C5" s="35"/>
      <c r="D5" s="35"/>
      <c r="E5" s="35"/>
      <c r="F5" s="35"/>
      <c r="G5" s="35"/>
      <c r="H5" s="35"/>
      <c r="I5" s="35"/>
      <c r="J5" s="35"/>
      <c r="K5" s="52"/>
    </row>
    <row r="6" spans="1:11" x14ac:dyDescent="0.15">
      <c r="A6" s="50"/>
      <c r="B6" s="53" t="s">
        <v>30</v>
      </c>
      <c r="C6" s="35"/>
      <c r="D6" s="35"/>
      <c r="E6" s="35"/>
      <c r="F6" s="47"/>
      <c r="G6" s="48"/>
      <c r="H6" s="48"/>
      <c r="I6" s="48"/>
      <c r="J6" s="49"/>
      <c r="K6" s="52"/>
    </row>
    <row r="7" spans="1:11" x14ac:dyDescent="0.15">
      <c r="A7" s="50"/>
      <c r="B7" s="53" t="s">
        <v>37</v>
      </c>
      <c r="C7" s="35"/>
      <c r="D7" s="35"/>
      <c r="E7" s="35"/>
      <c r="F7" s="50"/>
      <c r="G7" s="51" t="s">
        <v>38</v>
      </c>
      <c r="H7" s="51"/>
      <c r="I7" s="51"/>
      <c r="J7" s="52"/>
      <c r="K7" s="52"/>
    </row>
    <row r="8" spans="1:11" ht="16" x14ac:dyDescent="0.2">
      <c r="A8" s="50"/>
      <c r="B8" s="35"/>
      <c r="C8" s="35"/>
      <c r="D8" s="35"/>
      <c r="E8" s="35"/>
      <c r="F8" s="54"/>
      <c r="G8" s="55"/>
      <c r="H8" s="55"/>
      <c r="I8" s="55"/>
      <c r="J8" s="56"/>
      <c r="K8" s="52"/>
    </row>
    <row r="9" spans="1:11" ht="16" x14ac:dyDescent="0.2">
      <c r="A9" s="50"/>
      <c r="B9" s="53" t="s">
        <v>39</v>
      </c>
      <c r="C9" s="72">
        <v>44920954</v>
      </c>
      <c r="D9" s="35"/>
      <c r="E9" s="35"/>
      <c r="F9" s="54"/>
      <c r="G9" s="311" t="e">
        <f>#REF!</f>
        <v>#REF!</v>
      </c>
      <c r="H9" s="308"/>
      <c r="I9" s="308"/>
      <c r="J9" s="56"/>
      <c r="K9" s="52"/>
    </row>
    <row r="10" spans="1:11" ht="16" x14ac:dyDescent="0.2">
      <c r="A10" s="50"/>
      <c r="B10" s="53" t="s">
        <v>40</v>
      </c>
      <c r="C10" s="35">
        <v>2022894335</v>
      </c>
      <c r="D10" s="35"/>
      <c r="E10" s="35"/>
      <c r="F10" s="54"/>
      <c r="G10" s="309" t="e">
        <f>#REF!</f>
        <v>#REF!</v>
      </c>
      <c r="H10" s="309"/>
      <c r="I10" s="309"/>
      <c r="J10" s="56"/>
      <c r="K10" s="52"/>
    </row>
    <row r="11" spans="1:11" ht="16" x14ac:dyDescent="0.2">
      <c r="A11" s="50"/>
      <c r="B11" s="35" t="s">
        <v>41</v>
      </c>
      <c r="C11" s="35"/>
      <c r="D11" s="35"/>
      <c r="E11" s="35"/>
      <c r="F11" s="54"/>
      <c r="G11" s="308"/>
      <c r="H11" s="308"/>
      <c r="I11" s="308"/>
      <c r="J11" s="56"/>
      <c r="K11" s="52"/>
    </row>
    <row r="12" spans="1:11" ht="16" x14ac:dyDescent="0.2">
      <c r="A12" s="50"/>
      <c r="E12" s="35"/>
      <c r="F12" s="54"/>
      <c r="G12" s="309" t="e">
        <f>#REF!</f>
        <v>#REF!</v>
      </c>
      <c r="H12" s="309"/>
      <c r="I12" s="309"/>
      <c r="J12" s="97"/>
      <c r="K12" s="52"/>
    </row>
    <row r="13" spans="1:11" ht="16" x14ac:dyDescent="0.2">
      <c r="A13" s="50"/>
      <c r="B13" t="s">
        <v>64</v>
      </c>
      <c r="D13" s="90">
        <f>D14</f>
        <v>0</v>
      </c>
      <c r="E13" s="35"/>
      <c r="F13" s="50"/>
      <c r="G13" s="61" t="e">
        <f>#REF!</f>
        <v>#REF!</v>
      </c>
      <c r="H13" s="55"/>
      <c r="I13" s="55"/>
      <c r="J13" s="56"/>
      <c r="K13" s="52"/>
    </row>
    <row r="14" spans="1:11" ht="14.25" customHeight="1" x14ac:dyDescent="0.2">
      <c r="A14" s="50"/>
      <c r="B14" s="51" t="s">
        <v>43</v>
      </c>
      <c r="C14" s="35"/>
      <c r="D14" s="91"/>
      <c r="E14" s="35"/>
      <c r="F14" s="62"/>
      <c r="G14" s="63"/>
      <c r="H14" s="63"/>
      <c r="I14" s="63"/>
      <c r="J14" s="64"/>
      <c r="K14" s="52"/>
    </row>
    <row r="15" spans="1:11" ht="14.25" customHeight="1" x14ac:dyDescent="0.15">
      <c r="A15" s="50"/>
      <c r="B15" s="51" t="s">
        <v>65</v>
      </c>
      <c r="C15" s="35"/>
      <c r="D15" s="92" t="s">
        <v>66</v>
      </c>
      <c r="E15" s="35"/>
      <c r="F15" s="57"/>
      <c r="G15" s="35"/>
      <c r="H15" s="35"/>
      <c r="I15" s="35"/>
      <c r="J15" s="35"/>
      <c r="K15" s="52"/>
    </row>
    <row r="16" spans="1:11" ht="14.25" customHeight="1" x14ac:dyDescent="0.15">
      <c r="A16" s="50"/>
      <c r="B16" s="51" t="s">
        <v>67</v>
      </c>
      <c r="C16" s="35"/>
      <c r="D16" s="67">
        <f>D14+28</f>
        <v>28</v>
      </c>
      <c r="E16" s="35"/>
      <c r="F16" s="35"/>
      <c r="G16" s="35"/>
      <c r="H16" s="35"/>
      <c r="I16" s="35"/>
      <c r="J16" s="35"/>
      <c r="K16" s="52"/>
    </row>
    <row r="17" spans="1:11" ht="14.25" customHeight="1" x14ac:dyDescent="0.15">
      <c r="A17" s="50"/>
      <c r="B17" s="59" t="s">
        <v>47</v>
      </c>
      <c r="C17" s="35"/>
      <c r="D17" s="93" t="s">
        <v>68</v>
      </c>
      <c r="E17" s="35"/>
      <c r="F17" s="35"/>
      <c r="G17" s="35"/>
      <c r="H17" s="35"/>
      <c r="I17" s="35"/>
      <c r="J17" s="35"/>
      <c r="K17" s="52"/>
    </row>
    <row r="18" spans="1:11" ht="14.25" customHeight="1" x14ac:dyDescent="0.15">
      <c r="A18" s="50"/>
      <c r="B18" s="59" t="s">
        <v>49</v>
      </c>
      <c r="C18" s="35"/>
      <c r="D18" s="68" t="s">
        <v>69</v>
      </c>
      <c r="E18" s="35"/>
      <c r="F18" s="35"/>
      <c r="G18" s="35"/>
      <c r="H18" s="35"/>
      <c r="I18" s="35"/>
      <c r="J18" s="35"/>
      <c r="K18" s="52"/>
    </row>
    <row r="19" spans="1:11" ht="14.25" customHeight="1" x14ac:dyDescent="0.15">
      <c r="A19" s="50"/>
      <c r="B19" s="59"/>
      <c r="C19" s="35"/>
      <c r="D19" s="67"/>
      <c r="E19" s="35"/>
      <c r="F19" s="35"/>
      <c r="G19" s="35"/>
      <c r="H19" s="35"/>
      <c r="I19" s="35"/>
      <c r="J19" s="35"/>
      <c r="K19" s="52"/>
    </row>
    <row r="20" spans="1:11" ht="14.25" customHeight="1" x14ac:dyDescent="0.15">
      <c r="A20" s="50"/>
      <c r="B20" s="59" t="s">
        <v>70</v>
      </c>
      <c r="C20" s="35"/>
      <c r="D20" s="35"/>
      <c r="E20" s="35"/>
      <c r="F20" s="35"/>
      <c r="G20" s="35"/>
      <c r="H20" s="35"/>
      <c r="I20" s="35"/>
      <c r="J20" s="35"/>
      <c r="K20" s="52"/>
    </row>
    <row r="21" spans="1:11" ht="14.25" customHeight="1" x14ac:dyDescent="0.15">
      <c r="A21" s="50"/>
      <c r="B21" s="59" t="s">
        <v>71</v>
      </c>
      <c r="C21" s="35"/>
      <c r="D21" s="35"/>
      <c r="E21" s="35"/>
      <c r="F21" s="35"/>
      <c r="G21" s="35"/>
      <c r="H21" s="35"/>
      <c r="I21" s="35"/>
      <c r="J21" s="35"/>
      <c r="K21" s="52"/>
    </row>
    <row r="22" spans="1:11" x14ac:dyDescent="0.15">
      <c r="A22" s="50"/>
      <c r="B22" s="59"/>
      <c r="C22" s="35"/>
      <c r="D22" s="35"/>
      <c r="E22" s="35"/>
      <c r="F22" s="35"/>
      <c r="G22" s="35"/>
      <c r="H22" s="35"/>
      <c r="I22" s="35"/>
      <c r="J22" s="35"/>
      <c r="K22" s="52"/>
    </row>
    <row r="23" spans="1:11" x14ac:dyDescent="0.15">
      <c r="A23" s="47"/>
      <c r="B23" s="48"/>
      <c r="C23" s="48"/>
      <c r="D23" s="48"/>
      <c r="E23" s="48"/>
      <c r="F23" s="48"/>
      <c r="G23" s="48"/>
      <c r="H23" s="48"/>
      <c r="I23" s="48"/>
      <c r="J23" s="48"/>
      <c r="K23" s="49"/>
    </row>
    <row r="24" spans="1:11" x14ac:dyDescent="0.15">
      <c r="A24" s="50"/>
      <c r="B24" s="53" t="s">
        <v>72</v>
      </c>
      <c r="C24" s="53"/>
      <c r="D24" s="53"/>
      <c r="E24" s="53" t="s">
        <v>54</v>
      </c>
      <c r="F24" s="53"/>
      <c r="G24" s="53" t="s">
        <v>55</v>
      </c>
      <c r="H24" s="53"/>
      <c r="I24" s="53" t="s">
        <v>56</v>
      </c>
      <c r="J24" s="53"/>
      <c r="K24" s="52"/>
    </row>
    <row r="25" spans="1:11" x14ac:dyDescent="0.15">
      <c r="A25" s="62"/>
      <c r="B25" s="69"/>
      <c r="C25" s="69"/>
      <c r="D25" s="69"/>
      <c r="E25" s="69"/>
      <c r="F25" s="69"/>
      <c r="G25" s="69"/>
      <c r="H25" s="69"/>
      <c r="I25" s="69"/>
      <c r="J25" s="69"/>
      <c r="K25" s="70"/>
    </row>
    <row r="26" spans="1:11" x14ac:dyDescent="0.15">
      <c r="A26" s="50"/>
      <c r="B26" s="35"/>
      <c r="C26" s="35"/>
      <c r="D26" s="35"/>
      <c r="E26" s="35"/>
      <c r="F26" s="35"/>
      <c r="G26" s="35"/>
      <c r="H26" s="35"/>
      <c r="I26" s="35"/>
      <c r="J26" s="35"/>
      <c r="K26" s="52"/>
    </row>
    <row r="27" spans="1:11" x14ac:dyDescent="0.15">
      <c r="A27" s="50"/>
      <c r="B27" s="35"/>
      <c r="C27" s="35"/>
      <c r="D27" s="35"/>
      <c r="E27" s="35"/>
      <c r="F27" s="35"/>
      <c r="G27" s="35"/>
      <c r="H27" s="35"/>
      <c r="I27" s="35"/>
      <c r="J27" s="35"/>
      <c r="K27" s="52"/>
    </row>
    <row r="28" spans="1:11" x14ac:dyDescent="0.15">
      <c r="A28" s="50"/>
      <c r="B28" s="51" t="s">
        <v>73</v>
      </c>
      <c r="C28" s="35"/>
      <c r="D28" s="35"/>
      <c r="E28" s="35"/>
      <c r="F28" s="35"/>
      <c r="G28" s="35"/>
      <c r="H28" s="35"/>
      <c r="I28" s="35"/>
      <c r="J28" s="35"/>
      <c r="K28" s="52"/>
    </row>
    <row r="29" spans="1:11" x14ac:dyDescent="0.15">
      <c r="A29" s="50"/>
      <c r="B29" s="35"/>
      <c r="C29" s="35"/>
      <c r="D29" s="35"/>
      <c r="E29" s="35"/>
      <c r="F29" s="35"/>
      <c r="G29" s="35"/>
      <c r="H29" s="35"/>
      <c r="I29" s="35"/>
      <c r="J29" s="35"/>
      <c r="K29" s="52"/>
    </row>
    <row r="30" spans="1:11" x14ac:dyDescent="0.15">
      <c r="A30" s="50"/>
      <c r="B30" s="35"/>
      <c r="C30" s="35"/>
      <c r="D30" s="35"/>
      <c r="E30" s="35"/>
      <c r="F30" s="35"/>
      <c r="G30" s="35"/>
      <c r="H30" s="35"/>
      <c r="I30" s="35"/>
      <c r="J30" s="35"/>
      <c r="K30" s="52"/>
    </row>
    <row r="31" spans="1:11" x14ac:dyDescent="0.15">
      <c r="A31" s="50"/>
      <c r="B31" s="35" t="s">
        <v>74</v>
      </c>
      <c r="C31" s="35"/>
      <c r="D31" s="35"/>
      <c r="E31" s="99" t="e">
        <f>#REF!</f>
        <v>#REF!</v>
      </c>
      <c r="F31" s="72" t="s">
        <v>18</v>
      </c>
      <c r="G31" s="94" t="e">
        <f>#REF!</f>
        <v>#REF!</v>
      </c>
      <c r="H31" s="95" t="s">
        <v>57</v>
      </c>
      <c r="I31" s="73" t="e">
        <f>E31*G31</f>
        <v>#REF!</v>
      </c>
      <c r="J31" s="95" t="s">
        <v>57</v>
      </c>
      <c r="K31" s="52"/>
    </row>
    <row r="32" spans="1:11" x14ac:dyDescent="0.15">
      <c r="A32" s="50"/>
      <c r="B32" s="35"/>
      <c r="C32" s="35"/>
      <c r="D32" s="35"/>
      <c r="E32" s="72"/>
      <c r="F32" s="72"/>
      <c r="G32" s="73"/>
      <c r="H32" s="72"/>
      <c r="I32" s="73"/>
      <c r="J32" s="35"/>
      <c r="K32" s="52"/>
    </row>
    <row r="33" spans="1:11" x14ac:dyDescent="0.15">
      <c r="A33" s="50"/>
      <c r="B33" s="35" t="s">
        <v>75</v>
      </c>
      <c r="C33" s="35"/>
      <c r="D33" s="35"/>
      <c r="E33" s="72"/>
      <c r="F33" s="72" t="s">
        <v>18</v>
      </c>
      <c r="G33" s="73"/>
      <c r="H33" s="72" t="s">
        <v>57</v>
      </c>
      <c r="I33" s="73">
        <f>E33*G33</f>
        <v>0</v>
      </c>
      <c r="J33" s="72" t="s">
        <v>57</v>
      </c>
      <c r="K33" s="52"/>
    </row>
    <row r="34" spans="1:11" x14ac:dyDescent="0.15">
      <c r="A34" s="50"/>
      <c r="B34" s="35"/>
      <c r="C34" s="35"/>
      <c r="D34" s="35"/>
      <c r="E34" s="72"/>
      <c r="F34" s="72"/>
      <c r="G34" s="73"/>
      <c r="H34" s="72"/>
      <c r="I34" s="73"/>
      <c r="J34" s="35"/>
      <c r="K34" s="52"/>
    </row>
    <row r="35" spans="1:11" x14ac:dyDescent="0.15">
      <c r="A35" s="50"/>
      <c r="B35" s="96"/>
      <c r="D35" s="35"/>
      <c r="E35" s="72"/>
      <c r="F35" s="95"/>
      <c r="G35" s="73"/>
      <c r="H35" s="95"/>
      <c r="I35" s="73"/>
      <c r="J35" s="95"/>
      <c r="K35" s="52"/>
    </row>
    <row r="36" spans="1:11" x14ac:dyDescent="0.15">
      <c r="A36" s="50"/>
      <c r="B36" s="35"/>
      <c r="C36" s="35"/>
      <c r="D36" s="35"/>
      <c r="E36" s="74"/>
      <c r="F36" s="72"/>
      <c r="G36" s="74"/>
      <c r="H36" s="74"/>
      <c r="I36" s="73"/>
      <c r="J36" s="35"/>
      <c r="K36" s="52"/>
    </row>
    <row r="37" spans="1:11" x14ac:dyDescent="0.15">
      <c r="A37" s="50"/>
      <c r="B37" s="35"/>
      <c r="C37" s="35"/>
      <c r="D37" s="35"/>
      <c r="E37" s="72"/>
      <c r="F37" s="95"/>
      <c r="G37" s="73"/>
      <c r="H37" s="95"/>
      <c r="I37" s="73"/>
      <c r="J37" s="95"/>
      <c r="K37" s="52"/>
    </row>
    <row r="38" spans="1:11" x14ac:dyDescent="0.15">
      <c r="A38" s="50"/>
      <c r="B38" s="35"/>
      <c r="C38" s="35"/>
      <c r="D38" s="35"/>
      <c r="E38" s="72"/>
      <c r="F38" s="72"/>
      <c r="G38" s="73"/>
      <c r="H38" s="72"/>
      <c r="I38" s="73"/>
      <c r="J38" s="35"/>
      <c r="K38" s="52"/>
    </row>
    <row r="39" spans="1:11" x14ac:dyDescent="0.15">
      <c r="A39" s="50"/>
      <c r="B39" s="51"/>
      <c r="C39" s="35"/>
      <c r="D39" s="35"/>
      <c r="E39" s="72"/>
      <c r="F39" s="95"/>
      <c r="G39" s="73"/>
      <c r="H39" s="95"/>
      <c r="I39" s="73"/>
      <c r="J39" s="95"/>
      <c r="K39" s="52"/>
    </row>
    <row r="40" spans="1:11" x14ac:dyDescent="0.15">
      <c r="A40" s="50"/>
      <c r="B40" s="35"/>
      <c r="C40" s="35"/>
      <c r="D40" s="35"/>
      <c r="E40" s="72"/>
      <c r="F40" s="72"/>
      <c r="G40" s="72"/>
      <c r="H40" s="72"/>
      <c r="I40" s="73"/>
      <c r="J40" s="35"/>
      <c r="K40" s="52"/>
    </row>
    <row r="41" spans="1:11" x14ac:dyDescent="0.15">
      <c r="A41" s="50"/>
      <c r="J41" s="35"/>
      <c r="K41" s="52"/>
    </row>
    <row r="42" spans="1:11" x14ac:dyDescent="0.15">
      <c r="A42" s="50"/>
      <c r="J42" s="35"/>
      <c r="K42" s="52"/>
    </row>
    <row r="43" spans="1:11" x14ac:dyDescent="0.15">
      <c r="A43" s="50"/>
      <c r="B43" s="35"/>
      <c r="C43" s="35"/>
      <c r="D43" s="35"/>
      <c r="E43" s="72"/>
      <c r="F43" s="72"/>
      <c r="G43" s="72"/>
      <c r="H43" s="72"/>
      <c r="I43" s="72"/>
      <c r="J43" s="35"/>
      <c r="K43" s="52"/>
    </row>
    <row r="44" spans="1:11" x14ac:dyDescent="0.15">
      <c r="A44" s="50"/>
      <c r="C44" s="35"/>
      <c r="D44" s="35"/>
      <c r="E44" s="72"/>
      <c r="F44" s="72"/>
      <c r="G44" s="72"/>
      <c r="H44" s="72"/>
      <c r="I44" s="72"/>
      <c r="J44" s="35"/>
      <c r="K44" s="52"/>
    </row>
    <row r="45" spans="1:11" x14ac:dyDescent="0.15">
      <c r="A45" s="50"/>
      <c r="B45" s="35"/>
      <c r="C45" s="35"/>
      <c r="D45" s="35"/>
      <c r="E45" s="72"/>
      <c r="F45" s="72"/>
      <c r="G45" s="72"/>
      <c r="H45" s="72"/>
      <c r="I45" s="72"/>
      <c r="J45" s="35"/>
      <c r="K45" s="52"/>
    </row>
    <row r="46" spans="1:11" x14ac:dyDescent="0.15">
      <c r="A46" s="50"/>
      <c r="B46" s="35" t="s">
        <v>58</v>
      </c>
      <c r="C46" s="35"/>
      <c r="D46" s="35"/>
      <c r="E46" s="72"/>
      <c r="F46" s="72"/>
      <c r="G46" s="72"/>
      <c r="H46" s="72"/>
      <c r="I46" s="72"/>
      <c r="J46" s="35"/>
      <c r="K46" s="52"/>
    </row>
    <row r="47" spans="1:11" x14ac:dyDescent="0.15">
      <c r="A47" s="50"/>
      <c r="B47" s="35"/>
      <c r="C47" s="35"/>
      <c r="D47" s="35"/>
      <c r="E47" s="72"/>
      <c r="F47" s="72"/>
      <c r="G47" s="72"/>
      <c r="H47" s="72"/>
      <c r="I47" s="72"/>
      <c r="J47" s="35"/>
      <c r="K47" s="52"/>
    </row>
    <row r="48" spans="1:11" x14ac:dyDescent="0.15">
      <c r="A48" s="50"/>
      <c r="B48" s="35"/>
      <c r="C48" s="35"/>
      <c r="D48" s="35"/>
      <c r="E48" s="72"/>
      <c r="F48" s="72"/>
      <c r="G48" s="72"/>
      <c r="H48" s="72"/>
      <c r="I48" s="72"/>
      <c r="J48" s="35"/>
      <c r="K48" s="52"/>
    </row>
    <row r="49" spans="1:11" ht="16.5" customHeight="1" x14ac:dyDescent="0.15">
      <c r="A49" s="50"/>
      <c r="B49" s="35"/>
      <c r="C49" s="35"/>
      <c r="D49" s="35"/>
      <c r="E49" s="72"/>
      <c r="F49" s="76" t="s">
        <v>59</v>
      </c>
      <c r="G49" s="77"/>
      <c r="H49" s="77"/>
      <c r="I49" s="78" t="e">
        <f>SUM(I30:I46)</f>
        <v>#REF!</v>
      </c>
      <c r="J49" s="79" t="s">
        <v>57</v>
      </c>
      <c r="K49" s="52"/>
    </row>
    <row r="50" spans="1:11" x14ac:dyDescent="0.15">
      <c r="A50" s="50"/>
      <c r="B50" s="35"/>
      <c r="C50" s="35"/>
      <c r="D50" s="35"/>
      <c r="E50" s="72"/>
      <c r="K50" s="52"/>
    </row>
    <row r="51" spans="1:11" x14ac:dyDescent="0.15">
      <c r="A51" s="50"/>
      <c r="B51" s="35"/>
      <c r="C51" s="35"/>
      <c r="D51" s="35"/>
      <c r="E51" s="72"/>
      <c r="F51" s="35"/>
      <c r="G51" s="35"/>
      <c r="H51" s="35"/>
      <c r="I51" s="35"/>
      <c r="J51" s="35"/>
      <c r="K51" s="52"/>
    </row>
    <row r="52" spans="1:11" x14ac:dyDescent="0.15">
      <c r="A52" s="50"/>
      <c r="B52" s="35"/>
      <c r="C52" s="35"/>
      <c r="D52" s="35"/>
      <c r="E52" s="35"/>
      <c r="K52" s="52"/>
    </row>
    <row r="53" spans="1:11" x14ac:dyDescent="0.15">
      <c r="A53" s="50"/>
      <c r="B53" s="35"/>
      <c r="C53" s="35"/>
      <c r="D53" s="35"/>
      <c r="E53" s="35"/>
      <c r="F53" s="35"/>
      <c r="G53" s="35"/>
      <c r="H53" s="35"/>
      <c r="I53" s="35"/>
      <c r="J53" s="35"/>
      <c r="K53" s="52"/>
    </row>
    <row r="54" spans="1:11" x14ac:dyDescent="0.15">
      <c r="A54" s="50"/>
      <c r="B54" s="35" t="s">
        <v>60</v>
      </c>
      <c r="C54" s="35"/>
      <c r="D54" s="35"/>
      <c r="E54" s="35"/>
      <c r="F54" s="80"/>
      <c r="G54" s="81"/>
      <c r="H54" s="82"/>
      <c r="I54" s="83"/>
      <c r="J54" s="35"/>
      <c r="K54" s="52"/>
    </row>
    <row r="55" spans="1:11" x14ac:dyDescent="0.15">
      <c r="A55" s="62"/>
      <c r="B55" s="69"/>
      <c r="C55" s="69"/>
      <c r="D55" s="69"/>
      <c r="E55" s="69"/>
      <c r="F55" s="69"/>
      <c r="G55" s="69"/>
      <c r="H55" s="69"/>
      <c r="I55" s="69"/>
      <c r="J55" s="69"/>
      <c r="K55" s="70"/>
    </row>
  </sheetData>
  <mergeCells count="5">
    <mergeCell ref="G1:H1"/>
    <mergeCell ref="G9:I9"/>
    <mergeCell ref="G10:I10"/>
    <mergeCell ref="G11:I11"/>
    <mergeCell ref="G12:I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2</vt:i4>
      </vt:variant>
    </vt:vector>
  </HeadingPairs>
  <TitlesOfParts>
    <vt:vector size="7" baseType="lpstr">
      <vt:lpstr>Hrnčeky</vt:lpstr>
      <vt:lpstr>vyuctovanie_hrnčeky</vt:lpstr>
      <vt:lpstr>Hárok1</vt:lpstr>
      <vt:lpstr>zivnost_faktura</vt:lpstr>
      <vt:lpstr>RF_studio_oznamka</vt:lpstr>
      <vt:lpstr>Hrnčeky!Oblasť_tlače</vt:lpstr>
      <vt:lpstr>vyuctovanie_hrnčeky!Oblasť_tlače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Fucela</dc:creator>
  <cp:lastModifiedBy>Microsoft Office User</cp:lastModifiedBy>
  <cp:lastPrinted>2017-07-05T22:04:09Z</cp:lastPrinted>
  <dcterms:created xsi:type="dcterms:W3CDTF">2008-08-12T06:04:12Z</dcterms:created>
  <dcterms:modified xsi:type="dcterms:W3CDTF">2020-01-29T20:33:24Z</dcterms:modified>
</cp:coreProperties>
</file>